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diswaM\Documents\MM's OFFICE\PMS\2018-19 PMS\Mid - Term Report 201819\"/>
    </mc:Choice>
  </mc:AlternateContent>
  <xr:revisionPtr revIDLastSave="0" documentId="13_ncr:1_{6B7B6F87-515A-4B63-AB92-FEF4F5AC7555}" xr6:coauthVersionLast="43" xr6:coauthVersionMax="43" xr10:uidLastSave="{00000000-0000-0000-0000-000000000000}"/>
  <bookViews>
    <workbookView xWindow="-110" yWindow="-110" windowWidth="19420" windowHeight="10420" tabRatio="610" xr2:uid="{00000000-000D-0000-FFFF-FFFF00000000}"/>
  </bookViews>
  <sheets>
    <sheet name="SUMMARY" sheetId="19" r:id="rId1"/>
    <sheet name="MM's Office" sheetId="15" r:id="rId2"/>
    <sheet name="Finance" sheetId="10" r:id="rId3"/>
    <sheet name="Corporate Services" sheetId="11" r:id="rId4"/>
    <sheet name="TIE" sheetId="14" r:id="rId5"/>
    <sheet name="SPED." sheetId="12" r:id="rId6"/>
    <sheet name="Community Services" sheetId="13" r:id="rId7"/>
  </sheets>
  <definedNames>
    <definedName name="_xlnm.Print_Titles" localSheetId="2">Finance!#REF!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19" l="1"/>
  <c r="B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8" i="19" l="1"/>
  <c r="E18" i="19"/>
</calcChain>
</file>

<file path=xl/sharedStrings.xml><?xml version="1.0" encoding="utf-8"?>
<sst xmlns="http://schemas.openxmlformats.org/spreadsheetml/2006/main" count="1598" uniqueCount="679">
  <si>
    <t>Annual Target</t>
  </si>
  <si>
    <t>Funding Source</t>
  </si>
  <si>
    <t>Budget Amount</t>
  </si>
  <si>
    <t>Baseline</t>
  </si>
  <si>
    <t>Priority Area</t>
  </si>
  <si>
    <t>Key Performance Indicator</t>
  </si>
  <si>
    <t>IDP Objective</t>
  </si>
  <si>
    <t>Achieved /Not Achieved</t>
  </si>
  <si>
    <t>Reason for Non, under/Over Achievement</t>
  </si>
  <si>
    <t>Corrective Action</t>
  </si>
  <si>
    <t>POE Obtained</t>
  </si>
  <si>
    <t>Mainstreaming Designated   (Yes/No)</t>
  </si>
  <si>
    <t>SEDIBENG DISTRICT MUNICIPALITY</t>
  </si>
  <si>
    <t>FINANCE CLUSTER - CUSTODIAN: CHIEF FINANCIAL OFFICER</t>
  </si>
  <si>
    <t>Equitable Share</t>
  </si>
  <si>
    <t>FINANCIAL MANAGEMENT AND BUDGETS</t>
  </si>
  <si>
    <t>SUPPLY CHAIN MANAGEMENT</t>
  </si>
  <si>
    <t>OFFICE OF THE CHIEF FINANCIAL OFFICER</t>
  </si>
  <si>
    <t>Quarter One(1)</t>
  </si>
  <si>
    <t>(Yes/No)</t>
  </si>
  <si>
    <t>PMS Comments</t>
  </si>
  <si>
    <t>IDP Strategy</t>
  </si>
  <si>
    <t>To ensure effective Service Delivery</t>
  </si>
  <si>
    <t>INTERNAL PROTECTION SERVICES</t>
  </si>
  <si>
    <t>INFORMATION TECHNOLOGY</t>
  </si>
  <si>
    <t>Group F/M/Y/E/D</t>
  </si>
  <si>
    <t>CORPORATE SERVICES CLUSTER - CUSTODIAN - EXECUTIVE DIRECTOR</t>
  </si>
  <si>
    <t>EPWP</t>
  </si>
  <si>
    <t>TOURISM</t>
  </si>
  <si>
    <t>Tourism Supply</t>
  </si>
  <si>
    <t>DEVELOPMENT PLANNING AND HUMAN SETTLEMENTS</t>
  </si>
  <si>
    <t>STRATEGIC PLANNING AND ECONOMICC DEVELOPMENT - CUSTODIAN - EXECUTIVE DIRECTOR</t>
  </si>
  <si>
    <t>COMMUNITY SERVICES -  CUSTODIAN: EXECUTIVE DIRECTOR</t>
  </si>
  <si>
    <t>HEALTH AND SOCIAL DEVELOPMENT</t>
  </si>
  <si>
    <t>DISASTER MANAGEMENT</t>
  </si>
  <si>
    <t>COMMUNITY SAFETY</t>
  </si>
  <si>
    <t>TRANSPORT</t>
  </si>
  <si>
    <t>To promote efficient and effective Integrated Service that addresses the socio-economic and environmental development imperatives of the region</t>
  </si>
  <si>
    <t>INFRASTRUCTURE</t>
  </si>
  <si>
    <t>LICENSING</t>
  </si>
  <si>
    <t>ENVIROMENT</t>
  </si>
  <si>
    <t>Air Quality</t>
  </si>
  <si>
    <t>Municipal Health Services</t>
  </si>
  <si>
    <t>IGR AND RISK MANAGEMENT</t>
  </si>
  <si>
    <t>New Target</t>
  </si>
  <si>
    <t>Inter-govermental Relations (IGR)</t>
  </si>
  <si>
    <t>Risk Management</t>
  </si>
  <si>
    <t>Audit Plan</t>
  </si>
  <si>
    <t>SERVICE DELIVERY AND BUDGET IMPLEMENTATION PLAN</t>
  </si>
  <si>
    <t>SDBIP</t>
  </si>
  <si>
    <t>PMS</t>
  </si>
  <si>
    <t xml:space="preserve">Quality Assurance </t>
  </si>
  <si>
    <t>OFFICE OF THE MUNICIPAL MANAGER</t>
  </si>
  <si>
    <t>Internal Protection Services</t>
  </si>
  <si>
    <t>Objective No:</t>
  </si>
  <si>
    <t>KPI No.</t>
  </si>
  <si>
    <t>Community Safety Programmes</t>
  </si>
  <si>
    <t>To implement community safety programmes</t>
  </si>
  <si>
    <t>To promote and build safer communities</t>
  </si>
  <si>
    <t>H1</t>
  </si>
  <si>
    <t>Number of Community Safety Programmes implemented</t>
  </si>
  <si>
    <t>H1.1</t>
  </si>
  <si>
    <t>2017/18 Community safety Reports</t>
  </si>
  <si>
    <t>OPEX</t>
  </si>
  <si>
    <t>Implement  twelve (12) Community Safety Programmes and report</t>
  </si>
  <si>
    <t>Implement  four (4) Community Safety Programmes and report</t>
  </si>
  <si>
    <t>Disaster management awareness</t>
  </si>
  <si>
    <t>To conduct community awareness campaigns</t>
  </si>
  <si>
    <t>To promote disaster resilient communities</t>
  </si>
  <si>
    <t>H2</t>
  </si>
  <si>
    <t>Number of Disaster Management awareness programmes conducted</t>
  </si>
  <si>
    <t>H2.1</t>
  </si>
  <si>
    <t>Four (4) Awareness campaigns in 2017/18</t>
  </si>
  <si>
    <t>Conduct four (4) Public Disaster Management awareness programmes and report</t>
  </si>
  <si>
    <t>Conduct one (1) Public Disaster Management awareness programmes and report</t>
  </si>
  <si>
    <t xml:space="preserve">District Health Council Activities </t>
  </si>
  <si>
    <t>Promote the efficient delivery of Primary Health Care</t>
  </si>
  <si>
    <t>H3</t>
  </si>
  <si>
    <t>Number of Primary Health Care (PHC) Programmes implemented</t>
  </si>
  <si>
    <t>H3.1</t>
  </si>
  <si>
    <t>Three (3) District Health Council Meetings 0n 2017/18 financial year</t>
  </si>
  <si>
    <t>Women and Gender Programmes</t>
  </si>
  <si>
    <t>Encourage women to take charge of their lives</t>
  </si>
  <si>
    <t>To provide women empowerment platforms</t>
  </si>
  <si>
    <t>H4</t>
  </si>
  <si>
    <t>Number of  Women and Gender Programmes implemented</t>
  </si>
  <si>
    <t>H4.1</t>
  </si>
  <si>
    <t>Three (3) Women and Gender Programmes in 2017/18 Financial year</t>
  </si>
  <si>
    <t>Conduct three (3) Women and Gender Programmes</t>
  </si>
  <si>
    <t>_</t>
  </si>
  <si>
    <t>SPORTS, ARTS &amp; CULTURE</t>
  </si>
  <si>
    <t>Sports and Recreation Programmes</t>
  </si>
  <si>
    <t>Arts and Culture Programmes</t>
  </si>
  <si>
    <t xml:space="preserve">Provide developmental Sports, Arts and Cultural Programs </t>
  </si>
  <si>
    <t>To improve their quality of lives for the people of the region</t>
  </si>
  <si>
    <t>H8</t>
  </si>
  <si>
    <t>Number of Sports development programmes coordinated</t>
  </si>
  <si>
    <t>H8.1</t>
  </si>
  <si>
    <t>Four (4) Programmes in the previous financial year</t>
  </si>
  <si>
    <t>Coordinate (4) Developmental Sports Programmes and Consolidation of the Approved Regional Recreation Policy with GP SACR</t>
  </si>
  <si>
    <t>Coordinate one (1) Developmental Sports Programmes and Consolidation of the Approved Regional Recreation Policy with GP SACR</t>
  </si>
  <si>
    <t>Number of Arts and Cultural programmes coordinated</t>
  </si>
  <si>
    <t>H8.2</t>
  </si>
  <si>
    <t xml:space="preserve">Coordinate Four (4) Arts and Culture Programmes and Two (2) Craft Hub Programmes </t>
  </si>
  <si>
    <t xml:space="preserve">Coordinate One (1) Arts and Culture Programme and Two (2) Craft Hub Programmes </t>
  </si>
  <si>
    <t>Key Performance Indicator (KPI)</t>
  </si>
  <si>
    <t>KPA 4: BASIC SERVICES AND INFRASTRUCTURE</t>
  </si>
  <si>
    <t>KPA 5: MUNICIPAL TRANSFORMATION AND ORGANISATIONAL DEVELOPMENT</t>
  </si>
  <si>
    <t xml:space="preserve">ICT Steering Committee </t>
  </si>
  <si>
    <t>Ensure functionality of the ICT Steering Committee</t>
  </si>
  <si>
    <t>To provide oversight to ICT operations</t>
  </si>
  <si>
    <t>I1</t>
  </si>
  <si>
    <t>Percentage (%) of implementation of resolutions ICT Steering Committee</t>
  </si>
  <si>
    <t>I1.1</t>
  </si>
  <si>
    <t>Previous reports of ICT Steering Committee meetings are available</t>
  </si>
  <si>
    <t xml:space="preserve">Optic Fibre Project </t>
  </si>
  <si>
    <t>To maintain and monitor Optic Fibre functionality</t>
  </si>
  <si>
    <t>To ensure effective coverage of optic fibre</t>
  </si>
  <si>
    <t>I2</t>
  </si>
  <si>
    <t>Number of functional Wi-Fi Hotspots covered by the Optic Fibre.</t>
  </si>
  <si>
    <t>I2.2</t>
  </si>
  <si>
    <t>Previous  report on the Optic Fibre Usage and Maintenance</t>
  </si>
  <si>
    <t xml:space="preserve">ICT Shared services </t>
  </si>
  <si>
    <t>Share ICT services with Local Municipalities</t>
  </si>
  <si>
    <t>To manage ICT-related shared Service level agreements</t>
  </si>
  <si>
    <t>I3</t>
  </si>
  <si>
    <t xml:space="preserve">Number of Local Municipalities utilising Sedibeng’s ICT services </t>
  </si>
  <si>
    <t>I3.1</t>
  </si>
  <si>
    <t>Previous Minutes of the ICT Steering Committee</t>
  </si>
  <si>
    <t>HUMAN RESOUURCES</t>
  </si>
  <si>
    <t>Skills Development Plan</t>
  </si>
  <si>
    <t>To review employees’ Skills and development Training Plan and submit Annual Training Report to LGSETA</t>
  </si>
  <si>
    <t>To ensure effective and competent staff</t>
  </si>
  <si>
    <t>I4</t>
  </si>
  <si>
    <t>Amount of funds secured for Skills development Plan</t>
  </si>
  <si>
    <t>Number of  Non-PDP training programmes provided to employees</t>
  </si>
  <si>
    <t>Number of Senior and Middle management received CPMD training</t>
  </si>
  <si>
    <t>CPMD Course</t>
  </si>
  <si>
    <t>Local Labour Forum</t>
  </si>
  <si>
    <t>To conduct monthly LLF meetings to deliberate on issues affecting employees and management</t>
  </si>
  <si>
    <t>To promote good labour relations</t>
  </si>
  <si>
    <t>I5</t>
  </si>
  <si>
    <t xml:space="preserve">Percentage of implementation of LLF meetings resolutions </t>
  </si>
  <si>
    <t>I4.1</t>
  </si>
  <si>
    <t>I4.2</t>
  </si>
  <si>
    <t>I4.3</t>
  </si>
  <si>
    <t>I5.1</t>
  </si>
  <si>
    <t xml:space="preserve">Collective Agreement is available </t>
  </si>
  <si>
    <t>Previously Approved Skills Development and Training Plan</t>
  </si>
  <si>
    <t>2017/2018 Skills Development Training Plan</t>
  </si>
  <si>
    <t>15 employees attained CPMD qualification</t>
  </si>
  <si>
    <t>SETAs</t>
  </si>
  <si>
    <t>SETAs and other grants</t>
  </si>
  <si>
    <t>Provide training non PDP training to 20 employees</t>
  </si>
  <si>
    <t>COUNCIL SECRETARIAT SERVICES</t>
  </si>
  <si>
    <t>Method used to record, minute and file Council sitting activities</t>
  </si>
  <si>
    <t>Provide secretariat services to council and its committees</t>
  </si>
  <si>
    <t>Provide administrative support to council and its committees</t>
  </si>
  <si>
    <t>I6</t>
  </si>
  <si>
    <t>I6.1</t>
  </si>
  <si>
    <t>A new target</t>
  </si>
  <si>
    <t>Update 1 council resolution register and monitor implementation</t>
  </si>
  <si>
    <t xml:space="preserve">General Repairs and Maintenance Plan </t>
  </si>
  <si>
    <t>Develop and maintain high quality municipal facilities</t>
  </si>
  <si>
    <t xml:space="preserve">To review and implement General Repairs and Maintenance Plan </t>
  </si>
  <si>
    <t>I7</t>
  </si>
  <si>
    <t>I7.1</t>
  </si>
  <si>
    <t>Develop one (1) council approved General Maintenance &amp; Repairs Process Plan</t>
  </si>
  <si>
    <t>Implement  General Repairs and Maintenance Plan and report Quarterly</t>
  </si>
  <si>
    <t>Implement  General Repairs and Maintenance Plan and report</t>
  </si>
  <si>
    <t>FLEET MANAGEMENT</t>
  </si>
  <si>
    <t xml:space="preserve">Fleet Management </t>
  </si>
  <si>
    <t>Maintain High Quality Municipal Fleet</t>
  </si>
  <si>
    <t>To manage and monitor Integrated Fleet Management operations</t>
  </si>
  <si>
    <t>I8</t>
  </si>
  <si>
    <t>I8.1</t>
  </si>
  <si>
    <t xml:space="preserve">Develop one  approved Fleet Management Plan </t>
  </si>
  <si>
    <t>Implement Fleet management plan and report Quarterly</t>
  </si>
  <si>
    <t xml:space="preserve">Implement Fleet management plan and report </t>
  </si>
  <si>
    <t>Provide Protection Services for public, employees and Councillors entering and using the municipality facilities and buildings</t>
  </si>
  <si>
    <t xml:space="preserve">To safeguard the council assets, councillors and employees. </t>
  </si>
  <si>
    <t>I9</t>
  </si>
  <si>
    <t xml:space="preserve">Number of crminal offenses within the municipality reduced (in relation to safeguarding of assets and employee security) </t>
  </si>
  <si>
    <t>I9.1</t>
  </si>
  <si>
    <t>10 incidents reported in the precious financial year 
(Five (5) break-ins and 5 tresspassing)</t>
  </si>
  <si>
    <t>Provide ongoing security services to the municipality and report quarterly</t>
  </si>
  <si>
    <t>Provide ongoing security services to the municipality and report</t>
  </si>
  <si>
    <t>Objective No.</t>
  </si>
  <si>
    <t>KPA 2: MUNICIPAL FINANCIAL VIABILITY AND MANAGEMENT</t>
  </si>
  <si>
    <t>Implementation of MSCOA reforms</t>
  </si>
  <si>
    <t>Progressive Compliance with MSCOA regulations</t>
  </si>
  <si>
    <t>To ensure successful implementation of the MSCOA regulations</t>
  </si>
  <si>
    <t>F1</t>
  </si>
  <si>
    <t>Percentage of transacting on MSCOA posting accounts</t>
  </si>
  <si>
    <t>F1.1</t>
  </si>
  <si>
    <t>Implement 100% of MSCOA Regulations on account posting of transactions</t>
  </si>
  <si>
    <t xml:space="preserve">Municipal budget </t>
  </si>
  <si>
    <t>Compile a realistic and funded budget</t>
  </si>
  <si>
    <t>To provide a realistic financial planning of the municipality</t>
  </si>
  <si>
    <t>F2</t>
  </si>
  <si>
    <t xml:space="preserve">Number of municipal budgets approved </t>
  </si>
  <si>
    <t>F2.1</t>
  </si>
  <si>
    <t>One (1) annual municipal budget in the previous financial</t>
  </si>
  <si>
    <t>Compile one (01) annual budget and submit to Council for approval</t>
  </si>
  <si>
    <t>Procurement Plan</t>
  </si>
  <si>
    <t>Development of an annual Procurement Plan</t>
  </si>
  <si>
    <t>To determine procurement requirements and timeframes</t>
  </si>
  <si>
    <t>F3</t>
  </si>
  <si>
    <t>Number of Procurement plans submitted to National Treasury</t>
  </si>
  <si>
    <t>F3.1</t>
  </si>
  <si>
    <t>One (01) annual Capex Procurement plan submitted to National Treasury in the previous financial year</t>
  </si>
  <si>
    <t>Cost Containment</t>
  </si>
  <si>
    <t>Implement Cost Containment Strategy</t>
  </si>
  <si>
    <t>To promote sound financial administration practices</t>
  </si>
  <si>
    <t>F4</t>
  </si>
  <si>
    <t>Percentage of cost saving realised</t>
  </si>
  <si>
    <t>F4.1</t>
  </si>
  <si>
    <t>5% cost saving realized in the previous financial year</t>
  </si>
  <si>
    <t>Municipal Tariffs</t>
  </si>
  <si>
    <t>Review tariff structure and income generating tariffs</t>
  </si>
  <si>
    <t>To review the effectiveness of the existing tariff structures and the need to for restructuring</t>
  </si>
  <si>
    <t>F5</t>
  </si>
  <si>
    <t>Number of municipal tariff reviews conducted</t>
  </si>
  <si>
    <t>F5.1</t>
  </si>
  <si>
    <t>One (1) Review of tariff structures conducted in the previous financial year</t>
  </si>
  <si>
    <t xml:space="preserve">Review  tariffs for the 2019/20 financial year and submit to Council for approval </t>
  </si>
  <si>
    <t>GEYODI Compliance</t>
  </si>
  <si>
    <t>Monitor adherence to GEYODI</t>
  </si>
  <si>
    <t>To adhere to GEYODI requirements</t>
  </si>
  <si>
    <t>F6</t>
  </si>
  <si>
    <t>Percentage of jobs awarded to people with disability</t>
  </si>
  <si>
    <t>F6.1</t>
  </si>
  <si>
    <t>2% jobs awarded to people with disabilities on the previous financial year</t>
  </si>
  <si>
    <t>F6.2</t>
  </si>
  <si>
    <t>F6.4</t>
  </si>
  <si>
    <t>INTEGRATED DEVELOPMENT PLAN (IDP)</t>
  </si>
  <si>
    <t>GDS III</t>
  </si>
  <si>
    <t>Consolidate, Review and  monitor Growth and Development Strategy (GDS</t>
  </si>
  <si>
    <t>To co-ordinate the implementation of Regional Growth and development strategy</t>
  </si>
  <si>
    <t>E1</t>
  </si>
  <si>
    <t>E1.1</t>
  </si>
  <si>
    <t>2017/2018 Progress report on GDS III</t>
  </si>
  <si>
    <t>Monitor Progress on Growth and Development Strategy Flagship projects III and report</t>
  </si>
  <si>
    <t>IDP</t>
  </si>
  <si>
    <t>Coordinate developmentally–oriented municipal planning</t>
  </si>
  <si>
    <t>To determine and plan for the developmental needs of the people of Sedibeng District Municipality</t>
  </si>
  <si>
    <t>E2</t>
  </si>
  <si>
    <t>E2.1</t>
  </si>
  <si>
    <t xml:space="preserve">2017/2018 IDP </t>
  </si>
  <si>
    <t>Develop one (1) approved IDP</t>
  </si>
  <si>
    <t xml:space="preserve">Development of Spatial Development Framework </t>
  </si>
  <si>
    <t>Assessment of sector development plan and strategies</t>
  </si>
  <si>
    <t>To ensure coherent strategic planning through Spatial Development Framework (SDF)</t>
  </si>
  <si>
    <t>E3</t>
  </si>
  <si>
    <t>Number of sector development plans and strategies aligned to IDP</t>
  </si>
  <si>
    <t>E3.1</t>
  </si>
  <si>
    <t>1 Spatial Development Framework adopted in 2015       2017/18 SDF</t>
  </si>
  <si>
    <t>Housing and Urban Renewal programme</t>
  </si>
  <si>
    <t>Promote Urban Renewal and modernize urban develoment</t>
  </si>
  <si>
    <t>To redress the spatial distortions of the Region</t>
  </si>
  <si>
    <t>E4</t>
  </si>
  <si>
    <t>Housing and urban renewal programmes coordinated and delivered in 2018/19 financial year</t>
  </si>
  <si>
    <t>E4.1</t>
  </si>
  <si>
    <t>Housing and urban renewal programmes coordinated in the previous financial year</t>
  </si>
  <si>
    <t>Regional Southern Corridor Projects reporting.</t>
  </si>
  <si>
    <t>To assist the Region to address past spatial imbalances and land-use management</t>
  </si>
  <si>
    <t>Promote Regional Economic Development</t>
  </si>
  <si>
    <t>E5</t>
  </si>
  <si>
    <t>Number of reports on the implementation plans of Regional Southern Corridor Projects</t>
  </si>
  <si>
    <t>E5.1</t>
  </si>
  <si>
    <t>Southern Corridor Regional Implementation Plan.</t>
  </si>
  <si>
    <t>SPLUMA Implementation</t>
  </si>
  <si>
    <t>To provide inclusive developmental, equitable and efficient spatial planning of the Region</t>
  </si>
  <si>
    <t>E6</t>
  </si>
  <si>
    <t>Number of reports on implementation of SPLUMA in the Region</t>
  </si>
  <si>
    <t>E6.1</t>
  </si>
  <si>
    <t>SPLUMA</t>
  </si>
  <si>
    <t>Monitor and coordinate the implementation of housing and urban renewal programmes and report</t>
  </si>
  <si>
    <t xml:space="preserve">Coordinate the Implementation of SPLUMA in the region and report </t>
  </si>
  <si>
    <t>LOCAL ECONOMIC DEVELOPMENT</t>
  </si>
  <si>
    <t>Creating work opportunities in public social programmes</t>
  </si>
  <si>
    <t xml:space="preserve">                                                                                                                                                                                          To create decent work &amp; sustainable livelihoods, education, health; rural development; food security &amp; land reform.To promote local economic opportunities</t>
  </si>
  <si>
    <t>E8</t>
  </si>
  <si>
    <t>E8.1</t>
  </si>
  <si>
    <t>SMME and Cooperatives Development</t>
  </si>
  <si>
    <t>Ensure that adequate financial and non-financial assistance is provided to SMMEs and Cooperatives</t>
  </si>
  <si>
    <t>E8.2</t>
  </si>
  <si>
    <t>50 Cooperatives and SMME's trained in the previous financial year</t>
  </si>
  <si>
    <t>OPEX/EPWP Grant</t>
  </si>
  <si>
    <t>Tourism Demand</t>
  </si>
  <si>
    <t>Participation in Provincial marketing initiatives</t>
  </si>
  <si>
    <t>To create Tourism demand in the region</t>
  </si>
  <si>
    <t>E9</t>
  </si>
  <si>
    <t xml:space="preserve">Identify and participate in 4 marketing initiatives </t>
  </si>
  <si>
    <t>E9.1</t>
  </si>
  <si>
    <t>Participated in Four Tourism Initiatives in the previous financial year</t>
  </si>
  <si>
    <t>Development of product and skills in the tourism industry</t>
  </si>
  <si>
    <t>To promote and Develop Tourism</t>
  </si>
  <si>
    <t>E10</t>
  </si>
  <si>
    <t>4 Skills development and tourism awareness programmes facilitated.</t>
  </si>
  <si>
    <t>E10.1</t>
  </si>
  <si>
    <t>120 Tourism Students trained. Quality of tourism products and services in the region not on the required level.</t>
  </si>
  <si>
    <t>Market Sedibeng Regional Tourism through participation on provincial marketing initiatives and report</t>
  </si>
  <si>
    <t>Facilitate one (1) skills development and tourism awareness programme</t>
  </si>
  <si>
    <t>FRESH PRODUCE MARKET</t>
  </si>
  <si>
    <t>Fresh Produce Market</t>
  </si>
  <si>
    <t>To provide a central market distribution system for the region and maximize municipal revenue</t>
  </si>
  <si>
    <t>To provide efficient services to local suppliers and buyers</t>
  </si>
  <si>
    <t>E11</t>
  </si>
  <si>
    <t>E11.1</t>
  </si>
  <si>
    <t>Four (4) Fresh Produce Market Strategy</t>
  </si>
  <si>
    <t>KPA 2: LOCAL ECONOMIC DEVELOPMENT</t>
  </si>
  <si>
    <t>Development of Integrated Transport Plan (ITP)</t>
  </si>
  <si>
    <t>Plan and develop accessible, safe and affordable public transport systems and facilities.</t>
  </si>
  <si>
    <t>G1</t>
  </si>
  <si>
    <t>Number of Integrated Transport Plan’s (ITP) developed and approves</t>
  </si>
  <si>
    <t>G1.1</t>
  </si>
  <si>
    <t>Outdated Integrated Transport Plan (ITP)</t>
  </si>
  <si>
    <t>R1,3m</t>
  </si>
  <si>
    <t>Gauteng Department of Roads &amp;Transport</t>
  </si>
  <si>
    <t>Implement Airport Turnaround Strategy</t>
  </si>
  <si>
    <t>To provide self-sustainable  airport services</t>
  </si>
  <si>
    <t>G2</t>
  </si>
  <si>
    <t>G2.1</t>
  </si>
  <si>
    <t>Regional Infrastructure Projects</t>
  </si>
  <si>
    <t>Plan for effective, efficient and sustainable infrastructural projects, water and sanitation services, and provision of electricity</t>
  </si>
  <si>
    <t>To ensure effective delivery of infrastructure services</t>
  </si>
  <si>
    <t>G3</t>
  </si>
  <si>
    <t>Number of Regional Infrastructure Projects monitored</t>
  </si>
  <si>
    <t>G3.1</t>
  </si>
  <si>
    <t>Bi-annual reports per projects were tabled to council</t>
  </si>
  <si>
    <t>License Service Centers</t>
  </si>
  <si>
    <t>Render effective, efficient and customer oriented licensing services in the region</t>
  </si>
  <si>
    <t>To ensure effective delivery of licensing services</t>
  </si>
  <si>
    <t>G4</t>
  </si>
  <si>
    <t>G4.1</t>
  </si>
  <si>
    <t>Four (4) reports in 2017/18 Financial year</t>
  </si>
  <si>
    <t>Department of Roads &amp; Transport/OPEX</t>
  </si>
  <si>
    <t>Implementation of effective environment management in the Sedibeng District</t>
  </si>
  <si>
    <t>G5</t>
  </si>
  <si>
    <t>G5.1</t>
  </si>
  <si>
    <t>No Air Quality Management Plan</t>
  </si>
  <si>
    <t>Report on ambient Air monitoring stations</t>
  </si>
  <si>
    <t>Environmental Awareness</t>
  </si>
  <si>
    <t xml:space="preserve">Number of Environmental Awareness Campaigns </t>
  </si>
  <si>
    <t>G6.1</t>
  </si>
  <si>
    <t>Four (4) Campaigns on 2017/18</t>
  </si>
  <si>
    <t>Conduct Four (4) Environmental Awareness Campaigns</t>
  </si>
  <si>
    <t>Ensure a safe and healthy environment for people to live and work in and reduce environmental health risk</t>
  </si>
  <si>
    <t>G7</t>
  </si>
  <si>
    <t>G7.1</t>
  </si>
  <si>
    <t>G6</t>
  </si>
  <si>
    <t>KPA1: GOOD GOVERNANCE AND PUBLIC PARTICIPATION</t>
  </si>
  <si>
    <t>To facilitate co-operative government through communication, consultation and joint decision making</t>
  </si>
  <si>
    <t>To promote co-operative government</t>
  </si>
  <si>
    <t>D1</t>
  </si>
  <si>
    <t>Number of IGR Forums coordinated</t>
  </si>
  <si>
    <t>D1.1</t>
  </si>
  <si>
    <t>Seven (7) IGR Forums coordinated in the previous financial year</t>
  </si>
  <si>
    <t>To Assess, Identify, control and monitor the implementation of mitigation measures</t>
  </si>
  <si>
    <t>To ensure that the municipality's risk and risk exposures are properly managed in order to minimize uncertainty and maximize business opportunities.</t>
  </si>
  <si>
    <t>D2</t>
  </si>
  <si>
    <t>Number of Risk Management Plans developed</t>
  </si>
  <si>
    <t>D2.1</t>
  </si>
  <si>
    <t>2017/2018 Risk Management Plan</t>
  </si>
  <si>
    <t xml:space="preserve">Develop one (1)  2018/19 Risk Management Plan and submit to Risk Management Committee for Approval  </t>
  </si>
  <si>
    <t>Number of Risk Assessments Conducted</t>
  </si>
  <si>
    <t>D2.2</t>
  </si>
  <si>
    <t>2017/2018 Risk Registers</t>
  </si>
  <si>
    <t>INTERNALAUDIT</t>
  </si>
  <si>
    <t>Develop, implement and monitor Risk-based Internal Audit Coverage Plan</t>
  </si>
  <si>
    <t>To provide reasonable assurance and independent opinions to management and council</t>
  </si>
  <si>
    <t>D3</t>
  </si>
  <si>
    <t>Number of Internal Audit Coverage Plans Developed</t>
  </si>
  <si>
    <t>D3.1</t>
  </si>
  <si>
    <t>2017/2018 Audit Plan</t>
  </si>
  <si>
    <t xml:space="preserve">Develop one (1) Risk-Based Internal Audit Coverage Plan </t>
  </si>
  <si>
    <t>Ensure measurable performance and transparent monitoring of the municipal performance.</t>
  </si>
  <si>
    <t>To ensure Good Governance; Sound and Accountable Management practices</t>
  </si>
  <si>
    <t>D4</t>
  </si>
  <si>
    <t>Number of Service Delivery and Budget Implementation Plans(SDBIP) approved</t>
  </si>
  <si>
    <t>D4.1</t>
  </si>
  <si>
    <t>Development of SDBIP</t>
  </si>
  <si>
    <t>Internal</t>
  </si>
  <si>
    <t>PERFOMANCE MANAGEMENT</t>
  </si>
  <si>
    <t>Co-ordinate   Performance Reporting, Monitoring and Evaluation</t>
  </si>
  <si>
    <t>To promote a  culture of accountability</t>
  </si>
  <si>
    <t>D5</t>
  </si>
  <si>
    <t>D5.1</t>
  </si>
  <si>
    <t>Performance monitoring and evaluation</t>
  </si>
  <si>
    <t>Monitor and evaluate quarter one (1) performance information and report</t>
  </si>
  <si>
    <t>GOOD GOVERNANCE&amp; QUALITY ASSURANCE</t>
  </si>
  <si>
    <t>Ensure necessary actions are taken against all findings raised by the Auditor General</t>
  </si>
  <si>
    <t>D6</t>
  </si>
  <si>
    <t>Percentage of Auditor General  findings resolved</t>
  </si>
  <si>
    <t>D6.1</t>
  </si>
  <si>
    <t>Development and Implementation of Audit Action Plan</t>
  </si>
  <si>
    <t>Address 90% Auditor General Findings</t>
  </si>
  <si>
    <t>Co-ordinate Municipal Reporting</t>
  </si>
  <si>
    <t>To ensure clean accountable and  transparent governance</t>
  </si>
  <si>
    <t>D7</t>
  </si>
  <si>
    <t>Number of Annual Reports submitted to Auditor General and Council</t>
  </si>
  <si>
    <t>D7.1</t>
  </si>
  <si>
    <t>2017/18 Annual Report</t>
  </si>
  <si>
    <t xml:space="preserve">Develop and Submit 2017/18 Annual Report to  council </t>
  </si>
  <si>
    <t>Develop and Submit Draft 2017/18 Annual Report to Council</t>
  </si>
  <si>
    <t>LEGAL SERVICES</t>
  </si>
  <si>
    <t>Contract Management</t>
  </si>
  <si>
    <t>Oversee the implementation of contract management by clusters</t>
  </si>
  <si>
    <t>To provide legal advice to management and council</t>
  </si>
  <si>
    <t>D9</t>
  </si>
  <si>
    <t>Number of contract management oversight reports produced</t>
  </si>
  <si>
    <t>D9.1</t>
  </si>
  <si>
    <t>Four Contract management oversight reports in 2017/18 financial year</t>
  </si>
  <si>
    <t>Oversee the implementation of contract management and report quarterly</t>
  </si>
  <si>
    <t>Oversee the implementation of contract management and report</t>
  </si>
  <si>
    <t>PERFORMANCE REPORTING FOR 2018/19 FINANCIAL YEAR</t>
  </si>
  <si>
    <t>KPI No:</t>
  </si>
  <si>
    <t xml:space="preserve">_ </t>
  </si>
  <si>
    <t>PERFORMANCE REPORTING  FOR  2018/19 FINANCIAL YEAR</t>
  </si>
  <si>
    <t>Reason for Non, under/over Achievement</t>
  </si>
  <si>
    <t>PERFORMANCE REPORTING FOR 2018/19FINANCIAL YEAR</t>
  </si>
  <si>
    <t>KPI No</t>
  </si>
  <si>
    <t>PERFORMANCE REPORTING FOR  2018/19 FINANCIAL YEAR</t>
  </si>
  <si>
    <t>TRANSPORT, INFRASTRUCTURE AND ENVIROMENT - CUSTODIAN: EXECUTIVE DIRECTOR</t>
  </si>
  <si>
    <t xml:space="preserve">Achieved </t>
  </si>
  <si>
    <t>N/A</t>
  </si>
  <si>
    <t xml:space="preserve">Information Verified </t>
  </si>
  <si>
    <t xml:space="preserve">Signed Report, Agenda, attandance Register and Minutes </t>
  </si>
  <si>
    <t xml:space="preserve">Attandance Register </t>
  </si>
  <si>
    <t xml:space="preserve">Achieveed </t>
  </si>
  <si>
    <t xml:space="preserve">Achived </t>
  </si>
  <si>
    <t xml:space="preserve">Attandance register and photos of the event </t>
  </si>
  <si>
    <t xml:space="preserve">Attandance register </t>
  </si>
  <si>
    <t xml:space="preserve">Not Achieved </t>
  </si>
  <si>
    <t xml:space="preserve">Target not Achieved </t>
  </si>
  <si>
    <t>Not Achieved</t>
  </si>
  <si>
    <t xml:space="preserve">The consultant is busy  with the Growth and Development Strategy.  </t>
  </si>
  <si>
    <t>Progress report will be reported in Q2</t>
  </si>
  <si>
    <t>Council Resolutions and Approved IDP Process Plan 2018/19</t>
  </si>
  <si>
    <t>Achieved</t>
  </si>
  <si>
    <t>Yes</t>
  </si>
  <si>
    <t>F/M/Y/E</t>
  </si>
  <si>
    <t>No</t>
  </si>
  <si>
    <t>Achived</t>
  </si>
  <si>
    <t>Attendance Registers</t>
  </si>
  <si>
    <t xml:space="preserve">YES </t>
  </si>
  <si>
    <t>Information Verified</t>
  </si>
  <si>
    <t>n/a</t>
  </si>
  <si>
    <t>General posting ledger</t>
  </si>
  <si>
    <t>NA</t>
  </si>
  <si>
    <t>Not achieved</t>
  </si>
  <si>
    <t>TER Spreadsheet</t>
  </si>
  <si>
    <t>Information verified</t>
  </si>
  <si>
    <t xml:space="preserve">Acheievd </t>
  </si>
  <si>
    <t>Report on Air Ambient Monitoring Stations</t>
  </si>
  <si>
    <t xml:space="preserve">N/A </t>
  </si>
  <si>
    <t>Not Achived</t>
  </si>
  <si>
    <t>Application for registration with Wits University.</t>
  </si>
  <si>
    <t>Report on FM Plans and Annexure "A"</t>
  </si>
  <si>
    <t>Q1 Report on Municipal Buildings &amp; Sites</t>
  </si>
  <si>
    <t>Report on FM Plans and Annexure "B"</t>
  </si>
  <si>
    <t>Q1 Report on Municipal Fleet Management &amp; Repairs</t>
  </si>
  <si>
    <t>Q1 Report Annexure A (Protection Services Operational Status)</t>
  </si>
  <si>
    <t>The plan is in draft.
The Approval of the plan was postponed during the audit committee meeting</t>
  </si>
  <si>
    <t>The plan will be submitted in the next Audit Committee meeting for approval</t>
  </si>
  <si>
    <t>Q1 Performance Management Report</t>
  </si>
  <si>
    <t>Council Resolution</t>
  </si>
  <si>
    <t>Risk Management Plan 18_19</t>
  </si>
  <si>
    <t>Strategic Risk Register 18_19</t>
  </si>
  <si>
    <t>Imternal Audit Comments</t>
  </si>
  <si>
    <t>Internal Audit Comments</t>
  </si>
  <si>
    <t xml:space="preserve">Information Verified Sattisfactory. POE submmited sufficient. </t>
  </si>
  <si>
    <t xml:space="preserve">Information Verified Sattisfactory.Signed Report submmitted, However the report does not have date.  </t>
  </si>
  <si>
    <t>Target not Achieved.</t>
  </si>
  <si>
    <t>Information Verified Sattisfactory.</t>
  </si>
  <si>
    <t>Information Verified.</t>
  </si>
  <si>
    <t xml:space="preserve">Target not Achieved.Due to poor planning and lack of compliance.   </t>
  </si>
  <si>
    <t>Quarter Two(2)</t>
  </si>
  <si>
    <t>Monitor and evaluate  mid-year performance information  and report</t>
  </si>
  <si>
    <t>-</t>
  </si>
  <si>
    <t>Coordinate One (1) Arts and Culture Programme and report</t>
  </si>
  <si>
    <t>Employ 100 EPWP beneficiaries</t>
  </si>
  <si>
    <t>Provide Support to ten (10) SMMEs and Cooperatives and report</t>
  </si>
  <si>
    <t xml:space="preserve">Yes </t>
  </si>
  <si>
    <t xml:space="preserve"> Achieved</t>
  </si>
  <si>
    <t>Target not Achieved</t>
  </si>
  <si>
    <t>Achieved average of 0.8%. Disabled people not responding to request for quotation</t>
  </si>
  <si>
    <t>PWD</t>
  </si>
  <si>
    <t>SMMEs</t>
  </si>
  <si>
    <t>Women</t>
  </si>
  <si>
    <t>information verified</t>
  </si>
  <si>
    <t xml:space="preserve">See Report on Resolution Tracking Tool for the ICT Operational Steering Committee (Q1 2018).pdf </t>
  </si>
  <si>
    <t>See Report on IT Fibre Optic Performance (Q1 2018 2019).pdf</t>
  </si>
  <si>
    <t>See Report on IT Fibre Optic Performance (Q2 2018 2019).pdf</t>
  </si>
  <si>
    <t>F/M/Y/E/D</t>
  </si>
  <si>
    <t>See Report on ICT Shared Services (Q1 2018 219).pdf</t>
  </si>
  <si>
    <t>See Report on ICT Shared Services (Q2 2018 219).pdf</t>
  </si>
  <si>
    <t>Attance register of employees who attended Disaster Management course</t>
  </si>
  <si>
    <t>F/M/Y</t>
  </si>
  <si>
    <t>Q2 Report on Municipal Buildings &amp; Sites</t>
  </si>
  <si>
    <t>Q2 Report on Municipal Fleet Management &amp; Repairs</t>
  </si>
  <si>
    <t>Q2 Report Annexure A (Protection Services Operational Status)</t>
  </si>
  <si>
    <t>Document presented still lack information and consultation with stakeholders not done</t>
  </si>
  <si>
    <t>The service providers are working on to close the gaps identified.</t>
  </si>
  <si>
    <t>RRAMS and Regional Sewer reports</t>
  </si>
  <si>
    <t>october, november and december reports on monitored stations</t>
  </si>
  <si>
    <t>Report on rendering of municipal health services</t>
  </si>
  <si>
    <t>Report on Provincial ARBOR  DAY and attendance register</t>
  </si>
  <si>
    <t>FACILITIES</t>
  </si>
  <si>
    <t>Conduct one (1) Strategic Risk Assessent and report</t>
  </si>
  <si>
    <t>Number of Performance Management Reports  Produced</t>
  </si>
  <si>
    <t>Monitor and evaluate 2018/19 municipal performance and produce Four (4) Reports</t>
  </si>
  <si>
    <r>
      <t xml:space="preserve">Satisfactory Evidence </t>
    </r>
    <r>
      <rPr>
        <sz val="10"/>
        <color theme="1"/>
        <rFont val="Marlett"/>
        <charset val="2"/>
      </rPr>
      <t>a</t>
    </r>
  </si>
  <si>
    <t xml:space="preserve">Target not Achieved.   </t>
  </si>
  <si>
    <t>To submit in the next meeting</t>
  </si>
  <si>
    <t xml:space="preserve">Develop 1 (one)2019/20 SDBIP </t>
  </si>
  <si>
    <t xml:space="preserve">Achieved   </t>
  </si>
  <si>
    <t>Contact Managenet Report and Attendance Register of Contract Managenent Review meetings</t>
  </si>
  <si>
    <t>Co-ordinate two IGR Forums</t>
  </si>
  <si>
    <t>Target to be implemented in Q2</t>
  </si>
  <si>
    <t>Co-ordinate (1) one IGR Forum Meeting</t>
  </si>
  <si>
    <t>Non availability of the members due to various reasons, i.e. National and other Provincial Interventions at ELM</t>
  </si>
  <si>
    <t xml:space="preserve">Total Mid-year Targets </t>
  </si>
  <si>
    <t xml:space="preserve">Targets Achieved </t>
  </si>
  <si>
    <t xml:space="preserve">Total Achievenet </t>
  </si>
  <si>
    <t>SUMMARY</t>
  </si>
  <si>
    <t>1% of total annual jobs awarded and services rendered by people with disabilities and produce one report</t>
  </si>
  <si>
    <t xml:space="preserve"> 1% of total quarterly jobs awarded and services rendered by people with disabilities and produce one report</t>
  </si>
  <si>
    <t>30% of total annual jobs awarded and services rendered by SMMEs and Cooperatives and produce one report</t>
  </si>
  <si>
    <t>30% of total quaerterly jobs awarded and services rendered by SMMEs and Cooperatives and produce one report</t>
  </si>
  <si>
    <t>Lack of response from disabled people</t>
  </si>
  <si>
    <t>More invitations to be sent to disabled people for quations</t>
  </si>
  <si>
    <t>MID-YEAR PERFORMANCE  SUMMARY 2018_19</t>
  </si>
  <si>
    <t>30% of total quarterly jobs awarded and services rendered by SMMEs and Cooperatives and produce one report</t>
  </si>
  <si>
    <t>Report and TER Spreadsheet</t>
  </si>
  <si>
    <t>Report and Statement of Comparison of Budget and Actual Amounts (controllable items / general expenses)</t>
  </si>
  <si>
    <t>Develop (1) one Annual Procurement Plan</t>
  </si>
  <si>
    <t xml:space="preserve">Finance department should have / review the criteria of which the service providers are selected on the database. The drastic increase on trend of achievement is can be a cause for concern. </t>
  </si>
  <si>
    <t>Percentage Achievement</t>
  </si>
  <si>
    <t>Implement 60% of resolutions taken by ICT Steering Committee</t>
  </si>
  <si>
    <t>Four (4) reports on Optic Fibre Functionality submitted to council</t>
  </si>
  <si>
    <t>One report on Optic Fibre Functionality submitted to council</t>
  </si>
  <si>
    <t>Two reports on implementation ICT Shared Sercices submitted to ICT Steering Committee</t>
  </si>
  <si>
    <t>Develop one Skills Development  and Training plan .</t>
  </si>
  <si>
    <t>Provide   Non-PDP Programmed to 40 employees</t>
  </si>
  <si>
    <t>Provide training for two (2) Senior and Middle Management members on Municipal Finance Management Programme</t>
  </si>
  <si>
    <t>Enroll two (2) managers on Municipal Finance Management Programme</t>
  </si>
  <si>
    <t>40% Implementation of the LLF Resolutions</t>
  </si>
  <si>
    <t>Update 1council resolution register and monitor implementation</t>
  </si>
  <si>
    <t>Number of updated council resolution registers monitored</t>
  </si>
  <si>
    <t>Number of General Maintanaince and Repairs plans aprroved</t>
  </si>
  <si>
    <t>2017/18 Repairs and Maintenance plan</t>
  </si>
  <si>
    <t>Number of General Maintanaince and Repairs plans reports produced</t>
  </si>
  <si>
    <t>17.2</t>
  </si>
  <si>
    <t>Four (4) 2017/18 Repairs and Maintenance Reports</t>
  </si>
  <si>
    <t>Number of Fleet Management plans approved</t>
  </si>
  <si>
    <t>Number of Fleet Management reports produced</t>
  </si>
  <si>
    <t>I8.2</t>
  </si>
  <si>
    <t>One (1) Fleet Management reports from the previous financial year</t>
  </si>
  <si>
    <t>Four (4) Fleet Management reports from the previous financial year</t>
  </si>
  <si>
    <t>One report on implementation ICT Shared Sercices submitted to ICT Steering Committee</t>
  </si>
  <si>
    <t xml:space="preserve">Target not Achieved. </t>
  </si>
  <si>
    <t xml:space="preserve"> LLF Minutes &amp; Attendance Registers.</t>
  </si>
  <si>
    <t>Satisfactory evidence a</t>
  </si>
  <si>
    <t>Target still not Achieved. Wits University postponed the intake periond</t>
  </si>
  <si>
    <t>(1) one updated council resolution register</t>
  </si>
  <si>
    <t>Review Integrated Transport plan and submit to council for approval</t>
  </si>
  <si>
    <t>Number of reports in Airpots Operations</t>
  </si>
  <si>
    <t>New</t>
  </si>
  <si>
    <t>Monitor Operations of the airport and produce four reports</t>
  </si>
  <si>
    <t>Monitor Operations of the airport and produce one report</t>
  </si>
  <si>
    <t>Monitor implementation of one (1) regional infrastructure project and report bi-annually</t>
  </si>
  <si>
    <t>Airport</t>
  </si>
  <si>
    <t>Monitor implementation of one (1) regional infrastructure project and produce one report</t>
  </si>
  <si>
    <t>Rural roads Asset Management System</t>
  </si>
  <si>
    <t>Monitor progress on development of Rural Roads Asset Management Ststem and report Quarterly</t>
  </si>
  <si>
    <t xml:space="preserve"> Report and Monthly RRAMS Report as attachements</t>
  </si>
  <si>
    <t>Report on Airport Operations</t>
  </si>
  <si>
    <t>Number of reports on implementation of Licensing Services.</t>
  </si>
  <si>
    <t>Produce four reports on implementation of Licensing Services</t>
  </si>
  <si>
    <t>Produce one report on implementation of Licensing Services</t>
  </si>
  <si>
    <t>Report on Licensing Services</t>
  </si>
  <si>
    <t>Number of  reports on Ambient Air Quality monitoring station</t>
  </si>
  <si>
    <t>Percentage of compliance to Municipal Health Norms and Standards</t>
  </si>
  <si>
    <t>88% Compliance Achieved in 2017/2018</t>
  </si>
  <si>
    <t>Produce four report on Ambient Air Quality monitoring stations</t>
  </si>
  <si>
    <t>Produce one report on Ambient Air Quality monitoring stations</t>
  </si>
  <si>
    <t>Render Municipal Heath Services at 50% compliance with National Health Norms and Standards and report</t>
  </si>
  <si>
    <t>Conduct one (1)) Environmental Awareness Campaign</t>
  </si>
  <si>
    <t>MID-YEAR PERFORMANCE SUMMARY</t>
  </si>
  <si>
    <t>Number of  Reports on Growth and Development Strategy</t>
  </si>
  <si>
    <t>Number of Integrated Development Plans developed</t>
  </si>
  <si>
    <t>Produce Four (4) reports on Growth and Development Strategy</t>
  </si>
  <si>
    <t>Produce one (1)report on Growth and Development Strategy</t>
  </si>
  <si>
    <t>Develop one (1) IDP Process Plan and submit to council for approval</t>
  </si>
  <si>
    <t xml:space="preserve">Councill Resolution </t>
  </si>
  <si>
    <t>Review one SDF and submit to council for approval</t>
  </si>
  <si>
    <t>Coordinate and monitor the implementation of housing and urban renewal programmes and report quarterly</t>
  </si>
  <si>
    <t>Co-ordinate the Implementation of the Southern Corridor Regional Implementation Plan and produce four reports</t>
  </si>
  <si>
    <t>Co-ordinate the Implementation of the Southern Corridor Regional Implementation Plan and produce one report</t>
  </si>
  <si>
    <t>Coordinate the Implementation of SPLUMA in the region and produvr four reports</t>
  </si>
  <si>
    <t>Report on Housing and Urban Renewal</t>
  </si>
  <si>
    <t>Report on Southern Corridor Implementation</t>
  </si>
  <si>
    <t>Report on SPLUMA implementation</t>
  </si>
  <si>
    <t>The budget allocation only covered 94 beneficiaries</t>
  </si>
  <si>
    <t xml:space="preserve">Report Payroll List of EPWP Participants </t>
  </si>
  <si>
    <t>Number  Expanded Public Works Program (EPWP) beneficiaries employed</t>
  </si>
  <si>
    <t>Hundred and twenty-two (122) EPWP beneficiaries employed in the previous financial year</t>
  </si>
  <si>
    <t>Monicipality is still Lobbying more funds for this target</t>
  </si>
  <si>
    <t>Number of SMMEs and Cooperatives capacitated</t>
  </si>
  <si>
    <t>Co-ordinate Capacitation  and support 30 SMME’s and Cooperatives (including small scale farmers) and produce four (4) reports</t>
  </si>
  <si>
    <t>Provide support to fifteen (5) SMMEs and Cooperatives and produce one report</t>
  </si>
  <si>
    <t>Target Over-archieved due to availability of resources from sector departments</t>
  </si>
  <si>
    <t>Peport,Programme for the event and Attendance Registers</t>
  </si>
  <si>
    <t>Report on Regional Tourism</t>
  </si>
  <si>
    <t>Identify and participate in one (1) Markrting and Tourism initiative  and produce one report</t>
  </si>
  <si>
    <t>Facilitate four (4) skills development and tourism awareness programmes and report</t>
  </si>
  <si>
    <t>Facilitate one (1) skills development and tourism awareness programme and report</t>
  </si>
  <si>
    <t>Report and Attendance register</t>
  </si>
  <si>
    <t>Number of Fresh Produce Market reports submitted to council</t>
  </si>
  <si>
    <t>Produce one (1) Fresh Produce market Reports and submit to council</t>
  </si>
  <si>
    <t>Report on Fresh Produce Market</t>
  </si>
  <si>
    <t>Produce four (4) Fresh Produce Market Reports and submit to council</t>
  </si>
  <si>
    <t>All</t>
  </si>
  <si>
    <t xml:space="preserve">Report, Agenda, attendance Register and Minutes </t>
  </si>
  <si>
    <r>
      <t xml:space="preserve">Evidence Satisfactory </t>
    </r>
    <r>
      <rPr>
        <sz val="11"/>
        <color theme="1"/>
        <rFont val="Marlett"/>
        <charset val="2"/>
      </rPr>
      <t>a</t>
    </r>
  </si>
  <si>
    <t>Yes, Attendance Register and Pictures</t>
  </si>
  <si>
    <r>
      <t xml:space="preserve">Evidence Satisfactory </t>
    </r>
    <r>
      <rPr>
        <sz val="11"/>
        <rFont val="Marlett"/>
        <charset val="2"/>
      </rPr>
      <t>a</t>
    </r>
  </si>
  <si>
    <t>Coordinate three (3) District Health Meetings</t>
  </si>
  <si>
    <t>Coordinate one (1) Dstrict Health Meetings</t>
  </si>
  <si>
    <t>Conduct one (1) Woment and Gender programme and report</t>
  </si>
  <si>
    <t>Women and Gender Report and Attendance Register</t>
  </si>
  <si>
    <t>SRAC &amp;H Report, Attendance Register and Posters</t>
  </si>
  <si>
    <t>4% of total annual jobs awarded and services rendered by youth and produce one report</t>
  </si>
  <si>
    <t>4% of total quarter 1 jobs awarded and services rendered by youth and produce one report</t>
  </si>
  <si>
    <t>4% of total quarter 2 jobs awarded and services rendered by youth and produce one report</t>
  </si>
  <si>
    <t>Percentage (%) of jobs awarded to Youth owned businesses to date</t>
  </si>
  <si>
    <t>Increased  number of jobs awarded to youth owned businesses</t>
  </si>
  <si>
    <t>Percentage  of jobs awarded tolocal SMME's and Co-ops</t>
  </si>
  <si>
    <t>40% jobs awarded to local SMME's and Co-ops in the previous financial year</t>
  </si>
  <si>
    <t>Percentage  of jobs awarded to women owned businesses</t>
  </si>
  <si>
    <t>40% jobs awarded to women owned businesses in the previous financial year</t>
  </si>
  <si>
    <t>Provincial report and General posting ledger</t>
  </si>
  <si>
    <t>Realise 1% of total  annual saving on operating budget within general expenses and produce four reports</t>
  </si>
  <si>
    <t>Realise 1% of total  Q1 saving on operating budget within general expenses and produce four reports</t>
  </si>
  <si>
    <t>Realise 1% of total  Q2  saving on operating budget within general expenses and produce four reports</t>
  </si>
  <si>
    <t>10% of total annual jobs awarded and services rendered by women and produce one report</t>
  </si>
  <si>
    <t>10% of total quarterly jobs awarded and services rendered by womenand produce one report</t>
  </si>
  <si>
    <t>10% of total quarterly jobs awarded and services rendered by women and produce one report</t>
  </si>
  <si>
    <t>OFFICE /CLUSTER</t>
  </si>
  <si>
    <t>TOTAL TARGETS PLANNED</t>
  </si>
  <si>
    <t>TOTAL TARGETS ACHIEVED</t>
  </si>
  <si>
    <t>VARIANCE</t>
  </si>
  <si>
    <t>Office of the Municipal Manager</t>
  </si>
  <si>
    <t xml:space="preserve">Finance </t>
  </si>
  <si>
    <t>Corporate Services</t>
  </si>
  <si>
    <t>Transport, Infrastructure &amp; Environment &amp; Licensing</t>
  </si>
  <si>
    <t>Strategic Planning &amp; Local Economic Development</t>
  </si>
  <si>
    <t xml:space="preserve">TOTAL </t>
  </si>
  <si>
    <t>2018/19 MID-YEAR PERFORMANCE SUMMARY:</t>
  </si>
  <si>
    <t>PERCENTAGE (%) MID-YEAR ACHIEVEMENTS 2018/2019</t>
  </si>
  <si>
    <t>Community Services</t>
  </si>
  <si>
    <r>
      <t xml:space="preserve">Satisfactory evidence </t>
    </r>
    <r>
      <rPr>
        <sz val="10"/>
        <rFont val="Marlett"/>
        <charset val="2"/>
      </rPr>
      <t>a</t>
    </r>
  </si>
  <si>
    <t>The plan was submitted in the AC Meeting however, the discussions of the management letter took longer than anticipated and the item was deffered to the next meeting</t>
  </si>
  <si>
    <t>No POE</t>
  </si>
  <si>
    <t>Airport Report not submitted to support the reported Achievement</t>
  </si>
  <si>
    <t xml:space="preserve">Target Not Achieved   </t>
  </si>
  <si>
    <t>Target Over-archieved due in Quarter one. 20 SMME and Co-ops owners Trained</t>
  </si>
  <si>
    <t>Report and Attendance Register</t>
  </si>
  <si>
    <t>POE not sufficient</t>
  </si>
  <si>
    <t>POE Insufficient.
There is no report signed by the Executive Deirector</t>
  </si>
  <si>
    <t>Conduct One (1) Annual Strategic Risk Assessment and Report</t>
  </si>
  <si>
    <r>
      <t>Satisfactory Evidence</t>
    </r>
    <r>
      <rPr>
        <sz val="10"/>
        <rFont val="Marlett"/>
        <charset val="2"/>
      </rPr>
      <t>a</t>
    </r>
  </si>
  <si>
    <r>
      <t xml:space="preserve">Satisfactory Evidence </t>
    </r>
    <r>
      <rPr>
        <sz val="10"/>
        <rFont val="Marlett"/>
        <charset val="2"/>
      </rPr>
      <t>a</t>
    </r>
  </si>
  <si>
    <r>
      <t xml:space="preserve">The tabulation below illustrates that the </t>
    </r>
    <r>
      <rPr>
        <b/>
        <sz val="12"/>
        <color indexed="17"/>
        <rFont val="Arial Narrow"/>
        <family val="2"/>
      </rPr>
      <t>overal mid-year performance of the municipality</t>
    </r>
    <r>
      <rPr>
        <sz val="12"/>
        <color theme="1"/>
        <rFont val="Arial Narrow"/>
        <family val="2"/>
      </rPr>
      <t xml:space="preserve"> for financial year 2018/2019  is</t>
    </r>
    <r>
      <rPr>
        <b/>
        <sz val="12"/>
        <color rgb="FF00B050"/>
        <rFont val="Arial Narrow"/>
        <family val="2"/>
      </rPr>
      <t xml:space="preserve"> 91%</t>
    </r>
    <r>
      <rPr>
        <b/>
        <sz val="12"/>
        <color indexed="17"/>
        <rFont val="Arial Narrow"/>
        <family val="2"/>
      </rPr>
      <t>.</t>
    </r>
    <r>
      <rPr>
        <sz val="12"/>
        <color theme="1"/>
        <rFont val="Arial Narrow"/>
        <family val="2"/>
      </rPr>
      <t xml:space="preserve">  Calculation of Mid-year Achievement was based the overall achievement of targets by 30 December 2018 as supported by evidence made available for the purposes of this report.
</t>
    </r>
  </si>
  <si>
    <t>Reviewed and Verified by:</t>
  </si>
  <si>
    <t>Ms. S. Mpeta</t>
  </si>
  <si>
    <t>Director: Office of the Municpal Mnager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</si>
</sst>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 * #,##0.00_ ;_ * \-#,##0.00_ ;_ * &quot;-&quot;??_ ;_ @_ 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0"/>
      <color theme="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1"/>
      <name val="Arial Narrow"/>
      <family val="2"/>
    </font>
    <font>
      <b/>
      <sz val="10"/>
      <color theme="6" tint="0.79998168889431442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rlett"/>
      <charset val="2"/>
    </font>
    <font>
      <sz val="10"/>
      <color theme="1"/>
      <name val="Marlett"/>
      <charset val="2"/>
    </font>
    <font>
      <sz val="10"/>
      <color theme="1"/>
      <name val="Calibri"/>
      <family val="2"/>
      <scheme val="minor"/>
    </font>
    <font>
      <sz val="11"/>
      <name val="Marlett"/>
      <charset val="2"/>
    </font>
    <font>
      <sz val="12"/>
      <color rgb="FF000000"/>
      <name val="Arial Narrow"/>
      <family val="2"/>
    </font>
    <font>
      <b/>
      <sz val="12"/>
      <color theme="1"/>
      <name val="Arial Narrow"/>
      <family val="2"/>
    </font>
    <font>
      <b/>
      <sz val="14"/>
      <color rgb="FF000000"/>
      <name val="Arial Narrow"/>
      <family val="2"/>
    </font>
    <font>
      <sz val="10"/>
      <name val="Marlett"/>
      <charset val="2"/>
    </font>
    <font>
      <sz val="10"/>
      <name val="Calibri"/>
      <family val="2"/>
      <scheme val="minor"/>
    </font>
    <font>
      <b/>
      <sz val="12"/>
      <color indexed="17"/>
      <name val="Arial Narrow"/>
      <family val="2"/>
    </font>
    <font>
      <b/>
      <sz val="12"/>
      <color rgb="FF00B050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9C76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D6D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1" fillId="0" borderId="0" applyFont="0" applyFill="0" applyBorder="0" applyAlignment="0" applyProtection="0"/>
  </cellStyleXfs>
  <cellXfs count="512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7" xfId="0" applyFont="1" applyBorder="1"/>
    <xf numFmtId="0" fontId="3" fillId="7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/>
    </xf>
    <xf numFmtId="0" fontId="3" fillId="0" borderId="5" xfId="0" applyFont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0" fontId="0" fillId="2" borderId="0" xfId="0" applyFill="1"/>
    <xf numFmtId="0" fontId="4" fillId="0" borderId="1" xfId="0" applyFont="1" applyBorder="1" applyAlignment="1">
      <alignment vertical="top"/>
    </xf>
    <xf numFmtId="0" fontId="3" fillId="7" borderId="1" xfId="0" applyFont="1" applyFill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3" fillId="9" borderId="1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4" fillId="6" borderId="1" xfId="0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4" fillId="6" borderId="1" xfId="0" applyFont="1" applyFill="1" applyBorder="1"/>
    <xf numFmtId="0" fontId="3" fillId="6" borderId="1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4" fillId="6" borderId="1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15" fontId="5" fillId="6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>
      <alignment horizontal="center"/>
    </xf>
    <xf numFmtId="9" fontId="3" fillId="0" borderId="1" xfId="0" applyNumberFormat="1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vertical="top" wrapText="1"/>
    </xf>
    <xf numFmtId="0" fontId="4" fillId="9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3" fontId="3" fillId="0" borderId="3" xfId="0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3" fillId="9" borderId="3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left" vertical="top" wrapText="1"/>
    </xf>
    <xf numFmtId="0" fontId="4" fillId="15" borderId="1" xfId="0" applyFont="1" applyFill="1" applyBorder="1" applyAlignment="1">
      <alignment vertical="top"/>
    </xf>
    <xf numFmtId="0" fontId="4" fillId="4" borderId="2" xfId="0" applyFont="1" applyFill="1" applyBorder="1" applyAlignment="1">
      <alignment horizontal="left" vertical="top" wrapText="1"/>
    </xf>
    <xf numFmtId="0" fontId="4" fillId="15" borderId="1" xfId="0" applyFont="1" applyFill="1" applyBorder="1" applyAlignment="1">
      <alignment vertical="top" wrapText="1"/>
    </xf>
    <xf numFmtId="0" fontId="0" fillId="0" borderId="0" xfId="0" applyFill="1"/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3" fillId="15" borderId="1" xfId="0" applyFont="1" applyFill="1" applyBorder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15" borderId="1" xfId="0" applyFont="1" applyFill="1" applyBorder="1" applyAlignment="1">
      <alignment horizontal="left" vertical="top"/>
    </xf>
    <xf numFmtId="0" fontId="4" fillId="0" borderId="1" xfId="0" applyFont="1" applyBorder="1"/>
    <xf numFmtId="0" fontId="4" fillId="15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/>
    </xf>
    <xf numFmtId="0" fontId="3" fillId="0" borderId="8" xfId="0" applyFont="1" applyBorder="1" applyAlignment="1">
      <alignment vertical="top" wrapText="1"/>
    </xf>
    <xf numFmtId="0" fontId="4" fillId="15" borderId="1" xfId="0" applyFont="1" applyFill="1" applyBorder="1" applyAlignment="1">
      <alignment horizontal="left" vertical="top" wrapText="1"/>
    </xf>
    <xf numFmtId="0" fontId="0" fillId="0" borderId="0" xfId="0" applyBorder="1"/>
    <xf numFmtId="0" fontId="4" fillId="6" borderId="3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3" fillId="9" borderId="8" xfId="0" applyFont="1" applyFill="1" applyBorder="1" applyAlignment="1">
      <alignment horizontal="left" vertical="top" wrapText="1"/>
    </xf>
    <xf numFmtId="0" fontId="3" fillId="7" borderId="8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vertical="top" wrapText="1"/>
    </xf>
    <xf numFmtId="0" fontId="4" fillId="4" borderId="7" xfId="0" applyFont="1" applyFill="1" applyBorder="1" applyAlignment="1">
      <alignment vertical="top" wrapText="1"/>
    </xf>
    <xf numFmtId="0" fontId="4" fillId="15" borderId="8" xfId="0" applyFont="1" applyFill="1" applyBorder="1" applyAlignment="1">
      <alignment vertical="top" wrapText="1"/>
    </xf>
    <xf numFmtId="0" fontId="3" fillId="9" borderId="4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/>
    </xf>
    <xf numFmtId="0" fontId="0" fillId="6" borderId="1" xfId="0" applyFill="1" applyBorder="1"/>
    <xf numFmtId="0" fontId="4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top" wrapText="1"/>
    </xf>
    <xf numFmtId="0" fontId="15" fillId="0" borderId="0" xfId="0" applyFont="1"/>
    <xf numFmtId="0" fontId="3" fillId="2" borderId="8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0" fontId="4" fillId="16" borderId="1" xfId="0" applyFont="1" applyFill="1" applyBorder="1"/>
    <xf numFmtId="9" fontId="4" fillId="14" borderId="1" xfId="0" applyNumberFormat="1" applyFont="1" applyFill="1" applyBorder="1"/>
    <xf numFmtId="0" fontId="3" fillId="0" borderId="5" xfId="0" applyFont="1" applyBorder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19" fillId="0" borderId="0" xfId="0" applyFont="1"/>
    <xf numFmtId="9" fontId="4" fillId="17" borderId="1" xfId="0" applyNumberFormat="1" applyFont="1" applyFill="1" applyBorder="1"/>
    <xf numFmtId="0" fontId="4" fillId="0" borderId="4" xfId="0" applyFont="1" applyBorder="1" applyAlignment="1">
      <alignment horizontal="left" vertical="top"/>
    </xf>
    <xf numFmtId="0" fontId="3" fillId="7" borderId="4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/>
    </xf>
    <xf numFmtId="0" fontId="4" fillId="4" borderId="12" xfId="0" applyFont="1" applyFill="1" applyBorder="1" applyAlignment="1">
      <alignment horizontal="left" vertical="top" wrapText="1"/>
    </xf>
    <xf numFmtId="0" fontId="4" fillId="15" borderId="4" xfId="0" applyFont="1" applyFill="1" applyBorder="1" applyAlignment="1">
      <alignment horizontal="left" vertical="top" wrapText="1"/>
    </xf>
    <xf numFmtId="0" fontId="19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0" fillId="6" borderId="1" xfId="0" applyFill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 wrapText="1"/>
    </xf>
    <xf numFmtId="0" fontId="4" fillId="6" borderId="10" xfId="0" applyFont="1" applyFill="1" applyBorder="1" applyAlignment="1">
      <alignment horizontal="left" vertical="top"/>
    </xf>
    <xf numFmtId="0" fontId="16" fillId="16" borderId="1" xfId="0" applyFont="1" applyFill="1" applyBorder="1" applyAlignment="1">
      <alignment vertical="top" wrapText="1"/>
    </xf>
    <xf numFmtId="0" fontId="21" fillId="0" borderId="1" xfId="0" applyFont="1" applyBorder="1" applyAlignment="1">
      <alignment vertical="center"/>
    </xf>
    <xf numFmtId="9" fontId="2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9" fontId="23" fillId="0" borderId="1" xfId="0" applyNumberFormat="1" applyFont="1" applyBorder="1" applyAlignment="1">
      <alignment vertical="center"/>
    </xf>
    <xf numFmtId="15" fontId="5" fillId="6" borderId="4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15" borderId="1" xfId="0" applyFont="1" applyFill="1" applyBorder="1" applyAlignment="1">
      <alignment vertical="top" wrapText="1"/>
    </xf>
    <xf numFmtId="0" fontId="3" fillId="6" borderId="8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/>
    </xf>
    <xf numFmtId="0" fontId="3" fillId="7" borderId="2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6" borderId="6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vertical="top" wrapText="1"/>
    </xf>
    <xf numFmtId="0" fontId="3" fillId="6" borderId="6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top"/>
    </xf>
    <xf numFmtId="0" fontId="3" fillId="6" borderId="3" xfId="0" applyFont="1" applyFill="1" applyBorder="1" applyAlignment="1">
      <alignment horizontal="left" vertical="top"/>
    </xf>
    <xf numFmtId="0" fontId="3" fillId="6" borderId="13" xfId="0" applyFont="1" applyFill="1" applyBorder="1" applyAlignment="1">
      <alignment horizontal="left" vertical="top"/>
    </xf>
    <xf numFmtId="0" fontId="3" fillId="0" borderId="4" xfId="16" applyFont="1" applyBorder="1" applyAlignment="1">
      <alignment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15" borderId="3" xfId="0" applyFont="1" applyFill="1" applyBorder="1" applyAlignment="1">
      <alignment vertical="top" wrapText="1"/>
    </xf>
    <xf numFmtId="0" fontId="5" fillId="4" borderId="9" xfId="0" applyFont="1" applyFill="1" applyBorder="1" applyAlignment="1">
      <alignment horizontal="left" vertical="top" wrapText="1"/>
    </xf>
    <xf numFmtId="0" fontId="5" fillId="15" borderId="3" xfId="0" applyFont="1" applyFill="1" applyBorder="1" applyAlignment="1">
      <alignment horizontal="left" vertical="top" wrapText="1"/>
    </xf>
    <xf numFmtId="15" fontId="5" fillId="3" borderId="3" xfId="0" applyNumberFormat="1" applyFont="1" applyFill="1" applyBorder="1" applyAlignment="1">
      <alignment vertical="top" wrapText="1"/>
    </xf>
    <xf numFmtId="15" fontId="5" fillId="3" borderId="9" xfId="0" applyNumberFormat="1" applyFont="1" applyFill="1" applyBorder="1" applyAlignment="1">
      <alignment vertical="top" wrapText="1"/>
    </xf>
    <xf numFmtId="15" fontId="5" fillId="3" borderId="15" xfId="0" applyNumberFormat="1" applyFont="1" applyFill="1" applyBorder="1" applyAlignment="1">
      <alignment vertical="top" wrapText="1"/>
    </xf>
    <xf numFmtId="15" fontId="5" fillId="6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5" fontId="5" fillId="3" borderId="3" xfId="0" applyNumberFormat="1" applyFont="1" applyFill="1" applyBorder="1" applyAlignment="1">
      <alignment horizontal="left" vertical="top" wrapText="1"/>
    </xf>
    <xf numFmtId="15" fontId="5" fillId="3" borderId="4" xfId="0" applyNumberFormat="1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5" fontId="5" fillId="7" borderId="3" xfId="0" applyNumberFormat="1" applyFont="1" applyFill="1" applyBorder="1" applyAlignment="1">
      <alignment horizontal="left" vertical="top" wrapText="1"/>
    </xf>
    <xf numFmtId="3" fontId="3" fillId="0" borderId="1" xfId="0" applyNumberFormat="1" applyFont="1" applyBorder="1" applyAlignment="1">
      <alignment vertical="top"/>
    </xf>
    <xf numFmtId="3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3" fillId="0" borderId="3" xfId="16" applyFont="1" applyBorder="1" applyAlignment="1">
      <alignment vertical="top" wrapText="1"/>
    </xf>
    <xf numFmtId="0" fontId="3" fillId="0" borderId="1" xfId="16" applyFont="1" applyBorder="1" applyAlignment="1">
      <alignment vertical="top" wrapText="1"/>
    </xf>
    <xf numFmtId="0" fontId="4" fillId="0" borderId="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left" vertical="top" wrapText="1"/>
    </xf>
    <xf numFmtId="3" fontId="3" fillId="0" borderId="8" xfId="0" applyNumberFormat="1" applyFont="1" applyFill="1" applyBorder="1" applyAlignment="1">
      <alignment horizontal="left" vertical="top" wrapText="1"/>
    </xf>
    <xf numFmtId="0" fontId="8" fillId="16" borderId="2" xfId="0" applyFont="1" applyFill="1" applyBorder="1" applyAlignment="1">
      <alignment horizontal="center"/>
    </xf>
    <xf numFmtId="0" fontId="8" fillId="16" borderId="6" xfId="0" applyFont="1" applyFill="1" applyBorder="1" applyAlignment="1">
      <alignment horizontal="center"/>
    </xf>
    <xf numFmtId="0" fontId="8" fillId="16" borderId="5" xfId="0" applyFont="1" applyFill="1" applyBorder="1" applyAlignment="1">
      <alignment horizontal="center"/>
    </xf>
    <xf numFmtId="0" fontId="4" fillId="16" borderId="2" xfId="0" applyFont="1" applyFill="1" applyBorder="1" applyAlignment="1">
      <alignment horizontal="center"/>
    </xf>
    <xf numFmtId="0" fontId="4" fillId="16" borderId="6" xfId="0" applyFont="1" applyFill="1" applyBorder="1" applyAlignment="1">
      <alignment horizontal="center"/>
    </xf>
    <xf numFmtId="0" fontId="4" fillId="16" borderId="5" xfId="0" applyFont="1" applyFill="1" applyBorder="1" applyAlignment="1">
      <alignment horizontal="center"/>
    </xf>
    <xf numFmtId="0" fontId="4" fillId="16" borderId="2" xfId="0" applyFont="1" applyFill="1" applyBorder="1" applyAlignment="1">
      <alignment horizontal="left"/>
    </xf>
    <xf numFmtId="0" fontId="4" fillId="16" borderId="5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5" fontId="5" fillId="6" borderId="1" xfId="0" applyNumberFormat="1" applyFont="1" applyFill="1" applyBorder="1" applyAlignment="1">
      <alignment horizontal="center" vertical="top" wrapText="1"/>
    </xf>
    <xf numFmtId="15" fontId="5" fillId="3" borderId="1" xfId="0" applyNumberFormat="1" applyFont="1" applyFill="1" applyBorder="1" applyAlignment="1">
      <alignment horizontal="left" vertical="top" wrapText="1"/>
    </xf>
    <xf numFmtId="15" fontId="5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left" vertical="top" wrapText="1"/>
    </xf>
    <xf numFmtId="0" fontId="8" fillId="15" borderId="1" xfId="0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left" vertical="top" wrapText="1"/>
    </xf>
    <xf numFmtId="15" fontId="5" fillId="7" borderId="1" xfId="0" applyNumberFormat="1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horizontal="center" vertical="top" wrapText="1"/>
    </xf>
    <xf numFmtId="0" fontId="5" fillId="12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5" fillId="10" borderId="6" xfId="0" applyFont="1" applyFill="1" applyBorder="1" applyAlignment="1">
      <alignment horizontal="center" vertical="top" wrapText="1"/>
    </xf>
    <xf numFmtId="0" fontId="5" fillId="8" borderId="13" xfId="0" applyFont="1" applyFill="1" applyBorder="1" applyAlignment="1">
      <alignment horizontal="center" vertical="top" wrapText="1"/>
    </xf>
    <xf numFmtId="15" fontId="5" fillId="6" borderId="9" xfId="0" applyNumberFormat="1" applyFont="1" applyFill="1" applyBorder="1" applyAlignment="1">
      <alignment horizontal="center" vertical="top" wrapText="1"/>
    </xf>
    <xf numFmtId="15" fontId="5" fillId="6" borderId="11" xfId="0" applyNumberFormat="1" applyFont="1" applyFill="1" applyBorder="1" applyAlignment="1">
      <alignment horizontal="center" vertical="top" wrapText="1"/>
    </xf>
    <xf numFmtId="15" fontId="5" fillId="6" borderId="3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" xfId="16" applyFont="1" applyBorder="1" applyAlignment="1">
      <alignment vertical="top" wrapText="1"/>
    </xf>
    <xf numFmtId="0" fontId="3" fillId="0" borderId="1" xfId="16" applyFont="1" applyBorder="1" applyAlignment="1">
      <alignment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3" fontId="3" fillId="0" borderId="1" xfId="0" applyNumberFormat="1" applyFont="1" applyBorder="1" applyAlignment="1">
      <alignment vertical="top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3" fontId="3" fillId="2" borderId="4" xfId="0" applyNumberFormat="1" applyFont="1" applyFill="1" applyBorder="1" applyAlignment="1">
      <alignment horizontal="center" vertical="top"/>
    </xf>
    <xf numFmtId="3" fontId="3" fillId="2" borderId="3" xfId="0" applyNumberFormat="1" applyFont="1" applyFill="1" applyBorder="1" applyAlignment="1">
      <alignment horizontal="center" vertical="top"/>
    </xf>
    <xf numFmtId="15" fontId="5" fillId="3" borderId="15" xfId="0" applyNumberFormat="1" applyFont="1" applyFill="1" applyBorder="1" applyAlignment="1">
      <alignment horizontal="center" vertical="top" wrapText="1"/>
    </xf>
    <xf numFmtId="0" fontId="8" fillId="15" borderId="8" xfId="0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15" fontId="5" fillId="3" borderId="3" xfId="0" applyNumberFormat="1" applyFont="1" applyFill="1" applyBorder="1" applyAlignment="1">
      <alignment horizontal="left" vertical="top" wrapText="1"/>
    </xf>
    <xf numFmtId="15" fontId="5" fillId="3" borderId="4" xfId="0" applyNumberFormat="1" applyFont="1" applyFill="1" applyBorder="1" applyAlignment="1">
      <alignment horizontal="left" vertical="top" wrapText="1"/>
    </xf>
    <xf numFmtId="0" fontId="8" fillId="9" borderId="3" xfId="0" applyFont="1" applyFill="1" applyBorder="1" applyAlignment="1">
      <alignment horizontal="left" vertical="top" wrapText="1"/>
    </xf>
    <xf numFmtId="0" fontId="8" fillId="9" borderId="4" xfId="0" applyFont="1" applyFill="1" applyBorder="1" applyAlignment="1">
      <alignment horizontal="left" vertical="top" wrapText="1"/>
    </xf>
    <xf numFmtId="15" fontId="5" fillId="7" borderId="3" xfId="0" applyNumberFormat="1" applyFont="1" applyFill="1" applyBorder="1" applyAlignment="1">
      <alignment horizontal="left" vertical="top" wrapText="1"/>
    </xf>
    <xf numFmtId="15" fontId="5" fillId="7" borderId="4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15" fontId="5" fillId="6" borderId="3" xfId="0" applyNumberFormat="1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 vertical="top" wrapText="1"/>
    </xf>
    <xf numFmtId="0" fontId="5" fillId="5" borderId="13" xfId="0" applyFont="1" applyFill="1" applyBorder="1" applyAlignment="1">
      <alignment horizontal="center" vertical="top"/>
    </xf>
    <xf numFmtId="0" fontId="5" fillId="8" borderId="1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left"/>
    </xf>
    <xf numFmtId="0" fontId="5" fillId="5" borderId="14" xfId="0" applyFont="1" applyFill="1" applyBorder="1" applyAlignment="1">
      <alignment horizontal="center" vertical="top"/>
    </xf>
    <xf numFmtId="0" fontId="8" fillId="7" borderId="7" xfId="0" applyFont="1" applyFill="1" applyBorder="1" applyAlignment="1">
      <alignment horizontal="left" vertical="top" wrapText="1"/>
    </xf>
    <xf numFmtId="15" fontId="5" fillId="3" borderId="9" xfId="0" applyNumberFormat="1" applyFont="1" applyFill="1" applyBorder="1" applyAlignment="1">
      <alignment horizontal="left" vertical="top" wrapText="1"/>
    </xf>
    <xf numFmtId="15" fontId="5" fillId="3" borderId="12" xfId="0" applyNumberFormat="1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8" fillId="5" borderId="6" xfId="0" applyFont="1" applyFill="1" applyBorder="1" applyAlignment="1">
      <alignment horizontal="center" vertical="top"/>
    </xf>
    <xf numFmtId="0" fontId="14" fillId="5" borderId="6" xfId="0" applyFont="1" applyFill="1" applyBorder="1" applyAlignment="1">
      <alignment horizontal="center" vertical="top"/>
    </xf>
    <xf numFmtId="0" fontId="9" fillId="10" borderId="1" xfId="0" applyFont="1" applyFill="1" applyBorder="1" applyAlignment="1">
      <alignment horizontal="center" vertical="top" wrapText="1"/>
    </xf>
    <xf numFmtId="0" fontId="5" fillId="12" borderId="14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/>
    </xf>
    <xf numFmtId="15" fontId="5" fillId="3" borderId="8" xfId="0" applyNumberFormat="1" applyFont="1" applyFill="1" applyBorder="1" applyAlignment="1">
      <alignment horizontal="center" vertical="top" wrapText="1"/>
    </xf>
    <xf numFmtId="15" fontId="5" fillId="3" borderId="3" xfId="0" applyNumberFormat="1" applyFont="1" applyFill="1" applyBorder="1" applyAlignment="1">
      <alignment horizontal="center" vertical="top" wrapText="1"/>
    </xf>
    <xf numFmtId="41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left" vertical="top" wrapText="1"/>
    </xf>
    <xf numFmtId="0" fontId="8" fillId="9" borderId="8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left" vertical="top" wrapText="1"/>
    </xf>
    <xf numFmtId="0" fontId="8" fillId="15" borderId="3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8" fillId="15" borderId="4" xfId="0" applyFont="1" applyFill="1" applyBorder="1" applyAlignment="1">
      <alignment horizontal="left" vertical="top" wrapText="1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horizontal="center" vertical="top" wrapText="1"/>
      <protection locked="0"/>
    </xf>
    <xf numFmtId="0" fontId="8" fillId="11" borderId="6" xfId="0" applyFont="1" applyFill="1" applyBorder="1" applyAlignment="1">
      <alignment horizontal="center" wrapText="1"/>
    </xf>
    <xf numFmtId="3" fontId="4" fillId="0" borderId="4" xfId="0" applyNumberFormat="1" applyFont="1" applyBorder="1" applyAlignment="1">
      <alignment horizontal="left" vertical="top" wrapText="1"/>
    </xf>
    <xf numFmtId="15" fontId="5" fillId="7" borderId="4" xfId="0" applyNumberFormat="1" applyFont="1" applyFill="1" applyBorder="1" applyAlignment="1" applyProtection="1">
      <alignment horizontal="left" vertical="top" wrapText="1"/>
      <protection locked="0"/>
    </xf>
    <xf numFmtId="15" fontId="5" fillId="7" borderId="3" xfId="0" applyNumberFormat="1" applyFont="1" applyFill="1" applyBorder="1" applyAlignment="1" applyProtection="1">
      <alignment horizontal="left" vertical="top" wrapText="1"/>
      <protection locked="0"/>
    </xf>
    <xf numFmtId="15" fontId="5" fillId="3" borderId="4" xfId="0" applyNumberFormat="1" applyFont="1" applyFill="1" applyBorder="1" applyAlignment="1" applyProtection="1">
      <alignment horizontal="left" vertical="top" wrapText="1"/>
      <protection locked="0"/>
    </xf>
    <xf numFmtId="15" fontId="5" fillId="3" borderId="3" xfId="0" applyNumberFormat="1" applyFont="1" applyFill="1" applyBorder="1" applyAlignment="1" applyProtection="1">
      <alignment horizontal="left" vertical="top" wrapText="1"/>
      <protection locked="0"/>
    </xf>
    <xf numFmtId="0" fontId="8" fillId="9" borderId="4" xfId="0" applyFont="1" applyFill="1" applyBorder="1" applyAlignment="1" applyProtection="1">
      <alignment horizontal="left" vertical="top" wrapText="1"/>
      <protection locked="0"/>
    </xf>
    <xf numFmtId="0" fontId="8" fillId="9" borderId="3" xfId="0" applyFont="1" applyFill="1" applyBorder="1" applyAlignment="1" applyProtection="1">
      <alignment horizontal="left" vertical="top" wrapText="1"/>
      <protection locked="0"/>
    </xf>
    <xf numFmtId="15" fontId="5" fillId="3" borderId="4" xfId="0" applyNumberFormat="1" applyFont="1" applyFill="1" applyBorder="1" applyAlignment="1" applyProtection="1">
      <alignment horizontal="center" vertical="top" wrapText="1"/>
      <protection locked="0"/>
    </xf>
    <xf numFmtId="15" fontId="5" fillId="3" borderId="3" xfId="0" applyNumberFormat="1" applyFont="1" applyFill="1" applyBorder="1" applyAlignment="1" applyProtection="1">
      <alignment horizontal="center" vertical="top" wrapText="1"/>
      <protection locked="0"/>
    </xf>
    <xf numFmtId="15" fontId="5" fillId="6" borderId="2" xfId="0" applyNumberFormat="1" applyFont="1" applyFill="1" applyBorder="1" applyAlignment="1" applyProtection="1">
      <alignment horizontal="center" vertical="top" wrapText="1"/>
      <protection locked="0"/>
    </xf>
    <xf numFmtId="15" fontId="5" fillId="6" borderId="5" xfId="0" applyNumberFormat="1" applyFont="1" applyFill="1" applyBorder="1" applyAlignment="1" applyProtection="1">
      <alignment horizontal="center"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3" fontId="3" fillId="0" borderId="4" xfId="0" applyNumberFormat="1" applyFont="1" applyFill="1" applyBorder="1" applyAlignment="1">
      <alignment horizontal="left" vertical="top" wrapText="1"/>
    </xf>
    <xf numFmtId="3" fontId="3" fillId="0" borderId="8" xfId="0" applyNumberFormat="1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center" wrapText="1"/>
    </xf>
    <xf numFmtId="0" fontId="5" fillId="8" borderId="6" xfId="0" applyFont="1" applyFill="1" applyBorder="1" applyAlignment="1">
      <alignment horizontal="center" vertical="top" wrapText="1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8" fillId="3" borderId="4" xfId="0" applyFont="1" applyFill="1" applyBorder="1" applyAlignment="1" applyProtection="1">
      <alignment horizontal="left" vertical="top" wrapText="1"/>
      <protection locked="0"/>
    </xf>
    <xf numFmtId="0" fontId="8" fillId="3" borderId="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4" fillId="16" borderId="9" xfId="0" applyFont="1" applyFill="1" applyBorder="1" applyAlignment="1">
      <alignment horizontal="left"/>
    </xf>
    <xf numFmtId="0" fontId="4" fillId="16" borderId="11" xfId="0" applyFont="1" applyFill="1" applyBorder="1" applyAlignment="1">
      <alignment horizontal="left"/>
    </xf>
    <xf numFmtId="0" fontId="4" fillId="16" borderId="3" xfId="0" applyFont="1" applyFill="1" applyBorder="1"/>
    <xf numFmtId="0" fontId="5" fillId="10" borderId="16" xfId="0" applyFont="1" applyFill="1" applyBorder="1" applyAlignment="1">
      <alignment horizontal="center" vertical="top"/>
    </xf>
    <xf numFmtId="0" fontId="5" fillId="10" borderId="17" xfId="0" applyFont="1" applyFill="1" applyBorder="1" applyAlignment="1">
      <alignment horizontal="center" vertical="top"/>
    </xf>
    <xf numFmtId="0" fontId="5" fillId="10" borderId="18" xfId="0" applyFont="1" applyFill="1" applyBorder="1" applyAlignment="1">
      <alignment horizontal="center" vertical="top"/>
    </xf>
    <xf numFmtId="0" fontId="5" fillId="10" borderId="19" xfId="0" applyFont="1" applyFill="1" applyBorder="1" applyAlignment="1">
      <alignment horizontal="center" vertical="top" wrapText="1"/>
    </xf>
    <xf numFmtId="0" fontId="5" fillId="10" borderId="20" xfId="0" applyFont="1" applyFill="1" applyBorder="1" applyAlignment="1">
      <alignment horizontal="center" vertical="top" wrapText="1"/>
    </xf>
    <xf numFmtId="0" fontId="5" fillId="3" borderId="21" xfId="0" applyFont="1" applyFill="1" applyBorder="1" applyAlignment="1" applyProtection="1">
      <alignment horizontal="left" vertical="top" wrapText="1"/>
      <protection locked="0"/>
    </xf>
    <xf numFmtId="0" fontId="5" fillId="4" borderId="22" xfId="0" applyFont="1" applyFill="1" applyBorder="1" applyAlignment="1" applyProtection="1">
      <alignment horizontal="center" vertical="top" wrapText="1"/>
      <protection locked="0"/>
    </xf>
    <xf numFmtId="0" fontId="5" fillId="3" borderId="23" xfId="0" applyFont="1" applyFill="1" applyBorder="1" applyAlignment="1" applyProtection="1">
      <alignment horizontal="left"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8" borderId="19" xfId="0" applyFont="1" applyFill="1" applyBorder="1" applyAlignment="1">
      <alignment horizontal="center" vertical="top" wrapText="1"/>
    </xf>
    <xf numFmtId="0" fontId="5" fillId="8" borderId="20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center" vertical="top" wrapText="1"/>
    </xf>
    <xf numFmtId="0" fontId="5" fillId="5" borderId="20" xfId="0" applyFont="1" applyFill="1" applyBorder="1" applyAlignment="1">
      <alignment horizontal="center" vertical="top" wrapText="1"/>
    </xf>
    <xf numFmtId="0" fontId="5" fillId="0" borderId="25" xfId="0" applyFont="1" applyBorder="1" applyAlignment="1">
      <alignment horizontal="left" vertical="top" wrapText="1"/>
    </xf>
    <xf numFmtId="0" fontId="10" fillId="4" borderId="26" xfId="0" applyFont="1" applyFill="1" applyBorder="1" applyAlignment="1">
      <alignment vertical="top" wrapText="1"/>
    </xf>
    <xf numFmtId="0" fontId="8" fillId="11" borderId="19" xfId="0" applyFont="1" applyFill="1" applyBorder="1" applyAlignment="1">
      <alignment horizontal="center" wrapText="1"/>
    </xf>
    <xf numFmtId="0" fontId="8" fillId="11" borderId="20" xfId="0" applyFont="1" applyFill="1" applyBorder="1" applyAlignment="1">
      <alignment horizontal="center" wrapText="1"/>
    </xf>
    <xf numFmtId="0" fontId="5" fillId="0" borderId="23" xfId="0" applyFont="1" applyBorder="1" applyAlignment="1">
      <alignment horizontal="left" vertical="top" wrapText="1"/>
    </xf>
    <xf numFmtId="0" fontId="13" fillId="4" borderId="26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wrapText="1"/>
    </xf>
    <xf numFmtId="0" fontId="8" fillId="5" borderId="20" xfId="0" applyFont="1" applyFill="1" applyBorder="1" applyAlignment="1">
      <alignment horizontal="center" wrapText="1"/>
    </xf>
    <xf numFmtId="0" fontId="5" fillId="0" borderId="27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8" fillId="5" borderId="19" xfId="0" applyFont="1" applyFill="1" applyBorder="1" applyAlignment="1">
      <alignment horizontal="center" vertical="top" wrapText="1"/>
    </xf>
    <xf numFmtId="0" fontId="8" fillId="5" borderId="20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3" fontId="4" fillId="0" borderId="30" xfId="0" applyNumberFormat="1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9" borderId="29" xfId="0" applyFont="1" applyFill="1" applyBorder="1" applyAlignment="1">
      <alignment horizontal="left" vertical="top" wrapText="1"/>
    </xf>
    <xf numFmtId="0" fontId="4" fillId="7" borderId="29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4" fillId="6" borderId="29" xfId="0" applyFont="1" applyFill="1" applyBorder="1" applyAlignment="1">
      <alignment horizontal="left" vertical="top" wrapText="1"/>
    </xf>
    <xf numFmtId="0" fontId="4" fillId="4" borderId="31" xfId="0" applyFont="1" applyFill="1" applyBorder="1" applyAlignment="1">
      <alignment horizontal="left" vertical="top" wrapText="1"/>
    </xf>
    <xf numFmtId="0" fontId="4" fillId="15" borderId="29" xfId="0" applyFont="1" applyFill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 wrapText="1"/>
    </xf>
    <xf numFmtId="0" fontId="4" fillId="6" borderId="29" xfId="0" applyFont="1" applyFill="1" applyBorder="1" applyAlignment="1">
      <alignment horizontal="left" vertical="top"/>
    </xf>
    <xf numFmtId="0" fontId="13" fillId="4" borderId="34" xfId="0" applyFont="1" applyFill="1" applyBorder="1" applyAlignment="1">
      <alignment vertical="top" wrapText="1"/>
    </xf>
    <xf numFmtId="0" fontId="5" fillId="10" borderId="35" xfId="0" applyFont="1" applyFill="1" applyBorder="1" applyAlignment="1">
      <alignment horizontal="center" vertical="top" wrapText="1"/>
    </xf>
    <xf numFmtId="0" fontId="5" fillId="10" borderId="36" xfId="0" applyFont="1" applyFill="1" applyBorder="1" applyAlignment="1">
      <alignment horizontal="center" vertical="top" wrapText="1"/>
    </xf>
    <xf numFmtId="0" fontId="5" fillId="10" borderId="37" xfId="0" applyFont="1" applyFill="1" applyBorder="1" applyAlignment="1">
      <alignment horizontal="center" vertical="top" wrapText="1"/>
    </xf>
    <xf numFmtId="0" fontId="5" fillId="10" borderId="27" xfId="0" applyFont="1" applyFill="1" applyBorder="1" applyAlignment="1">
      <alignment horizontal="center" vertical="top" wrapText="1"/>
    </xf>
    <xf numFmtId="0" fontId="5" fillId="10" borderId="26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left" vertical="top" wrapText="1"/>
    </xf>
    <xf numFmtId="0" fontId="5" fillId="4" borderId="38" xfId="0" applyFont="1" applyFill="1" applyBorder="1" applyAlignment="1">
      <alignment horizontal="center" vertical="top" wrapText="1"/>
    </xf>
    <xf numFmtId="0" fontId="5" fillId="3" borderId="23" xfId="0" applyFont="1" applyFill="1" applyBorder="1" applyAlignment="1">
      <alignment horizontal="left" vertical="top" wrapText="1"/>
    </xf>
    <xf numFmtId="0" fontId="5" fillId="4" borderId="24" xfId="0" applyFont="1" applyFill="1" applyBorder="1" applyAlignment="1">
      <alignment horizontal="center" vertical="top" wrapText="1"/>
    </xf>
    <xf numFmtId="0" fontId="5" fillId="12" borderId="39" xfId="0" applyFont="1" applyFill="1" applyBorder="1" applyAlignment="1">
      <alignment horizontal="center" vertical="top" wrapText="1"/>
    </xf>
    <xf numFmtId="0" fontId="5" fillId="12" borderId="40" xfId="0" applyFont="1" applyFill="1" applyBorder="1" applyAlignment="1">
      <alignment horizontal="center" vertical="top" wrapText="1"/>
    </xf>
    <xf numFmtId="0" fontId="5" fillId="5" borderId="41" xfId="0" applyFont="1" applyFill="1" applyBorder="1" applyAlignment="1">
      <alignment horizontal="center" vertical="top"/>
    </xf>
    <xf numFmtId="0" fontId="5" fillId="5" borderId="42" xfId="0" applyFont="1" applyFill="1" applyBorder="1" applyAlignment="1">
      <alignment horizontal="center" vertical="top"/>
    </xf>
    <xf numFmtId="0" fontId="5" fillId="2" borderId="27" xfId="0" applyFont="1" applyFill="1" applyBorder="1" applyAlignment="1">
      <alignment horizontal="left" vertical="top" wrapText="1"/>
    </xf>
    <xf numFmtId="0" fontId="4" fillId="4" borderId="26" xfId="0" applyFont="1" applyFill="1" applyBorder="1" applyAlignment="1">
      <alignment horizontal="left" vertical="top" wrapText="1"/>
    </xf>
    <xf numFmtId="0" fontId="4" fillId="4" borderId="26" xfId="0" applyFont="1" applyFill="1" applyBorder="1" applyAlignment="1">
      <alignment horizontal="left" vertical="top"/>
    </xf>
    <xf numFmtId="0" fontId="8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4" fillId="4" borderId="26" xfId="0" applyFont="1" applyFill="1" applyBorder="1"/>
    <xf numFmtId="0" fontId="4" fillId="4" borderId="26" xfId="0" applyFont="1" applyFill="1" applyBorder="1" applyAlignment="1">
      <alignment horizontal="center" vertical="top" wrapText="1"/>
    </xf>
    <xf numFmtId="0" fontId="8" fillId="13" borderId="19" xfId="0" applyFont="1" applyFill="1" applyBorder="1" applyAlignment="1">
      <alignment horizontal="center"/>
    </xf>
    <xf numFmtId="0" fontId="8" fillId="13" borderId="20" xfId="0" applyFont="1" applyFill="1" applyBorder="1" applyAlignment="1">
      <alignment horizontal="center"/>
    </xf>
    <xf numFmtId="0" fontId="5" fillId="2" borderId="27" xfId="0" applyFont="1" applyFill="1" applyBorder="1" applyAlignment="1">
      <alignment vertical="top" wrapText="1"/>
    </xf>
    <xf numFmtId="0" fontId="8" fillId="5" borderId="27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4" fillId="0" borderId="29" xfId="0" applyFont="1" applyBorder="1" applyAlignment="1">
      <alignment vertical="top" wrapText="1"/>
    </xf>
    <xf numFmtId="0" fontId="4" fillId="0" borderId="29" xfId="0" applyFont="1" applyBorder="1" applyAlignment="1">
      <alignment vertical="top"/>
    </xf>
    <xf numFmtId="0" fontId="3" fillId="0" borderId="29" xfId="0" applyFont="1" applyFill="1" applyBorder="1" applyAlignment="1">
      <alignment vertical="top" wrapText="1"/>
    </xf>
    <xf numFmtId="3" fontId="4" fillId="0" borderId="29" xfId="19" applyNumberFormat="1" applyFont="1" applyBorder="1" applyAlignment="1">
      <alignment vertical="top"/>
    </xf>
    <xf numFmtId="0" fontId="4" fillId="9" borderId="29" xfId="0" applyFont="1" applyFill="1" applyBorder="1" applyAlignment="1">
      <alignment vertical="top" wrapText="1"/>
    </xf>
    <xf numFmtId="0" fontId="4" fillId="7" borderId="29" xfId="0" applyFont="1" applyFill="1" applyBorder="1" applyAlignment="1">
      <alignment vertical="top" wrapText="1"/>
    </xf>
    <xf numFmtId="0" fontId="4" fillId="2" borderId="29" xfId="0" applyFont="1" applyFill="1" applyBorder="1" applyAlignment="1">
      <alignment vertical="top" wrapText="1"/>
    </xf>
    <xf numFmtId="0" fontId="4" fillId="6" borderId="29" xfId="0" applyFont="1" applyFill="1" applyBorder="1" applyAlignment="1">
      <alignment vertical="top"/>
    </xf>
    <xf numFmtId="0" fontId="4" fillId="15" borderId="29" xfId="0" applyFont="1" applyFill="1" applyBorder="1" applyAlignment="1">
      <alignment vertical="top" wrapText="1"/>
    </xf>
    <xf numFmtId="0" fontId="4" fillId="4" borderId="34" xfId="0" applyFont="1" applyFill="1" applyBorder="1" applyAlignment="1">
      <alignment horizontal="center" vertical="top" wrapText="1"/>
    </xf>
    <xf numFmtId="0" fontId="9" fillId="10" borderId="35" xfId="0" applyFont="1" applyFill="1" applyBorder="1" applyAlignment="1">
      <alignment horizontal="center" vertical="top" wrapText="1"/>
    </xf>
    <xf numFmtId="0" fontId="9" fillId="10" borderId="36" xfId="0" applyFont="1" applyFill="1" applyBorder="1" applyAlignment="1">
      <alignment horizontal="center" vertical="top" wrapText="1"/>
    </xf>
    <xf numFmtId="0" fontId="9" fillId="10" borderId="37" xfId="0" applyFont="1" applyFill="1" applyBorder="1" applyAlignment="1">
      <alignment horizontal="center" vertical="top" wrapText="1"/>
    </xf>
    <xf numFmtId="0" fontId="9" fillId="10" borderId="27" xfId="0" applyFont="1" applyFill="1" applyBorder="1" applyAlignment="1">
      <alignment horizontal="center" vertical="top" wrapText="1"/>
    </xf>
    <xf numFmtId="0" fontId="9" fillId="10" borderId="26" xfId="0" applyFont="1" applyFill="1" applyBorder="1" applyAlignment="1">
      <alignment horizontal="center" vertical="top" wrapText="1"/>
    </xf>
    <xf numFmtId="0" fontId="5" fillId="3" borderId="27" xfId="0" applyFont="1" applyFill="1" applyBorder="1" applyAlignment="1">
      <alignment horizontal="left" vertical="top" wrapText="1"/>
    </xf>
    <xf numFmtId="0" fontId="5" fillId="4" borderId="26" xfId="0" applyFont="1" applyFill="1" applyBorder="1" applyAlignment="1">
      <alignment horizontal="center" vertical="top" wrapText="1"/>
    </xf>
    <xf numFmtId="0" fontId="8" fillId="5" borderId="19" xfId="0" applyFont="1" applyFill="1" applyBorder="1" applyAlignment="1">
      <alignment horizontal="center" vertical="top"/>
    </xf>
    <xf numFmtId="0" fontId="8" fillId="5" borderId="20" xfId="0" applyFont="1" applyFill="1" applyBorder="1" applyAlignment="1">
      <alignment horizontal="center" vertical="top"/>
    </xf>
    <xf numFmtId="0" fontId="14" fillId="5" borderId="19" xfId="0" applyFont="1" applyFill="1" applyBorder="1" applyAlignment="1">
      <alignment horizontal="center" vertical="top"/>
    </xf>
    <xf numFmtId="0" fontId="14" fillId="5" borderId="20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left" vertical="top"/>
    </xf>
    <xf numFmtId="3" fontId="4" fillId="0" borderId="29" xfId="0" applyNumberFormat="1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/>
    </xf>
    <xf numFmtId="0" fontId="4" fillId="7" borderId="29" xfId="0" applyFont="1" applyFill="1" applyBorder="1" applyAlignment="1">
      <alignment horizontal="center" vertical="top" wrapText="1"/>
    </xf>
    <xf numFmtId="0" fontId="4" fillId="4" borderId="29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/>
    </xf>
    <xf numFmtId="0" fontId="4" fillId="4" borderId="34" xfId="0" applyFont="1" applyFill="1" applyBorder="1" applyAlignment="1">
      <alignment horizontal="left" vertical="top" wrapText="1"/>
    </xf>
    <xf numFmtId="0" fontId="12" fillId="10" borderId="35" xfId="0" applyFont="1" applyFill="1" applyBorder="1" applyAlignment="1">
      <alignment horizontal="center" vertical="top" wrapText="1"/>
    </xf>
    <xf numFmtId="0" fontId="12" fillId="10" borderId="36" xfId="0" applyFont="1" applyFill="1" applyBorder="1" applyAlignment="1">
      <alignment horizontal="center" vertical="top" wrapText="1"/>
    </xf>
    <xf numFmtId="0" fontId="12" fillId="10" borderId="37" xfId="0" applyFont="1" applyFill="1" applyBorder="1" applyAlignment="1">
      <alignment horizontal="center" vertical="top" wrapText="1"/>
    </xf>
    <xf numFmtId="0" fontId="12" fillId="10" borderId="27" xfId="0" applyFont="1" applyFill="1" applyBorder="1" applyAlignment="1">
      <alignment horizontal="center" vertical="top" wrapText="1"/>
    </xf>
    <xf numFmtId="0" fontId="12" fillId="10" borderId="26" xfId="0" applyFont="1" applyFill="1" applyBorder="1" applyAlignment="1">
      <alignment horizontal="center" vertical="top" wrapText="1"/>
    </xf>
    <xf numFmtId="0" fontId="5" fillId="3" borderId="21" xfId="0" applyFont="1" applyFill="1" applyBorder="1" applyAlignment="1">
      <alignment horizontal="left" vertical="top" wrapText="1"/>
    </xf>
    <xf numFmtId="0" fontId="5" fillId="4" borderId="22" xfId="0" applyFont="1" applyFill="1" applyBorder="1" applyAlignment="1">
      <alignment horizontal="center" vertical="top" wrapText="1"/>
    </xf>
    <xf numFmtId="0" fontId="5" fillId="8" borderId="27" xfId="0" applyFont="1" applyFill="1" applyBorder="1" applyAlignment="1">
      <alignment horizontal="center" vertical="top" wrapText="1"/>
    </xf>
    <xf numFmtId="0" fontId="5" fillId="8" borderId="26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left" vertical="top" wrapText="1"/>
    </xf>
    <xf numFmtId="0" fontId="3" fillId="4" borderId="38" xfId="0" applyFont="1" applyFill="1" applyBorder="1" applyAlignment="1">
      <alignment horizontal="left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7" xfId="0" applyFont="1" applyBorder="1" applyAlignment="1">
      <alignment vertical="top" wrapText="1"/>
    </xf>
    <xf numFmtId="0" fontId="3" fillId="4" borderId="26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5" borderId="39" xfId="0" applyFont="1" applyFill="1" applyBorder="1" applyAlignment="1">
      <alignment horizontal="center" vertical="top"/>
    </xf>
    <xf numFmtId="0" fontId="5" fillId="5" borderId="40" xfId="0" applyFont="1" applyFill="1" applyBorder="1" applyAlignment="1">
      <alignment horizontal="center" vertical="top"/>
    </xf>
    <xf numFmtId="0" fontId="5" fillId="0" borderId="27" xfId="0" applyFont="1" applyBorder="1" applyAlignment="1">
      <alignment horizontal="center" vertical="top" wrapText="1"/>
    </xf>
    <xf numFmtId="0" fontId="5" fillId="5" borderId="19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left"/>
    </xf>
    <xf numFmtId="0" fontId="5" fillId="0" borderId="27" xfId="0" applyFont="1" applyBorder="1" applyAlignment="1">
      <alignment vertical="top" wrapText="1"/>
    </xf>
    <xf numFmtId="0" fontId="25" fillId="4" borderId="26" xfId="0" applyFont="1" applyFill="1" applyBorder="1"/>
    <xf numFmtId="0" fontId="5" fillId="0" borderId="23" xfId="0" applyFont="1" applyBorder="1" applyAlignment="1">
      <alignment horizontal="center" vertical="top" wrapText="1"/>
    </xf>
    <xf numFmtId="0" fontId="25" fillId="4" borderId="42" xfId="0" applyFont="1" applyFill="1" applyBorder="1"/>
    <xf numFmtId="0" fontId="5" fillId="5" borderId="19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0" borderId="43" xfId="0" applyFont="1" applyBorder="1" applyAlignment="1">
      <alignment horizontal="left" vertical="top" wrapText="1"/>
    </xf>
    <xf numFmtId="0" fontId="3" fillId="0" borderId="30" xfId="0" applyFont="1" applyBorder="1" applyAlignment="1">
      <alignment vertical="top" wrapText="1"/>
    </xf>
    <xf numFmtId="0" fontId="3" fillId="0" borderId="30" xfId="0" applyFont="1" applyFill="1" applyBorder="1" applyAlignment="1">
      <alignment horizontal="left" vertical="top" wrapText="1"/>
    </xf>
    <xf numFmtId="3" fontId="3" fillId="0" borderId="30" xfId="0" applyNumberFormat="1" applyFont="1" applyFill="1" applyBorder="1" applyAlignment="1">
      <alignment horizontal="left" vertical="top" wrapText="1"/>
    </xf>
    <xf numFmtId="0" fontId="3" fillId="9" borderId="30" xfId="0" applyFont="1" applyFill="1" applyBorder="1" applyAlignment="1">
      <alignment horizontal="left" vertical="top" wrapText="1"/>
    </xf>
    <xf numFmtId="0" fontId="3" fillId="7" borderId="30" xfId="0" applyFont="1" applyFill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vertical="top" wrapText="1"/>
    </xf>
    <xf numFmtId="0" fontId="3" fillId="6" borderId="29" xfId="0" applyFont="1" applyFill="1" applyBorder="1" applyAlignment="1">
      <alignment horizontal="left" vertical="top" wrapText="1"/>
    </xf>
    <xf numFmtId="0" fontId="3" fillId="6" borderId="29" xfId="0" applyFont="1" applyFill="1" applyBorder="1" applyAlignment="1">
      <alignment vertical="top" wrapText="1"/>
    </xf>
    <xf numFmtId="0" fontId="3" fillId="4" borderId="30" xfId="0" applyFont="1" applyFill="1" applyBorder="1" applyAlignment="1">
      <alignment horizontal="left" vertical="top" wrapText="1"/>
    </xf>
    <xf numFmtId="0" fontId="3" fillId="15" borderId="30" xfId="0" applyFont="1" applyFill="1" applyBorder="1" applyAlignment="1">
      <alignment vertical="top" wrapText="1"/>
    </xf>
    <xf numFmtId="0" fontId="3" fillId="7" borderId="29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4" borderId="34" xfId="0" applyFont="1" applyFill="1" applyBorder="1" applyAlignment="1">
      <alignment horizontal="left" vertical="top" wrapText="1"/>
    </xf>
    <xf numFmtId="0" fontId="7" fillId="10" borderId="16" xfId="0" applyFont="1" applyFill="1" applyBorder="1" applyAlignment="1">
      <alignment horizontal="center" vertical="top" wrapText="1"/>
    </xf>
    <xf numFmtId="0" fontId="7" fillId="10" borderId="17" xfId="0" applyFont="1" applyFill="1" applyBorder="1" applyAlignment="1">
      <alignment horizontal="center" vertical="top" wrapText="1"/>
    </xf>
    <xf numFmtId="0" fontId="7" fillId="10" borderId="18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left" vertical="top" wrapText="1"/>
    </xf>
    <xf numFmtId="0" fontId="5" fillId="4" borderId="24" xfId="0" applyFont="1" applyFill="1" applyBorder="1" applyAlignment="1">
      <alignment vertical="top" wrapText="1"/>
    </xf>
    <xf numFmtId="0" fontId="5" fillId="8" borderId="41" xfId="0" applyFont="1" applyFill="1" applyBorder="1" applyAlignment="1">
      <alignment horizontal="center" vertical="top" wrapText="1"/>
    </xf>
    <xf numFmtId="0" fontId="5" fillId="8" borderId="42" xfId="0" applyFont="1" applyFill="1" applyBorder="1" applyAlignment="1">
      <alignment horizontal="center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top" wrapText="1"/>
    </xf>
    <xf numFmtId="4" fontId="3" fillId="0" borderId="29" xfId="0" applyNumberFormat="1" applyFont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4" borderId="31" xfId="0" applyFont="1" applyFill="1" applyBorder="1" applyAlignment="1">
      <alignment horizontal="left" vertical="top" wrapText="1"/>
    </xf>
    <xf numFmtId="0" fontId="3" fillId="15" borderId="29" xfId="0" applyFont="1" applyFill="1" applyBorder="1" applyAlignment="1">
      <alignment horizontal="left" vertical="top" wrapText="1"/>
    </xf>
    <xf numFmtId="0" fontId="3" fillId="7" borderId="29" xfId="0" applyFont="1" applyFill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33" xfId="0" applyFont="1" applyBorder="1" applyAlignment="1">
      <alignment vertical="top" wrapText="1"/>
    </xf>
    <xf numFmtId="0" fontId="3" fillId="0" borderId="33" xfId="0" applyFont="1" applyBorder="1" applyAlignment="1">
      <alignment vertical="top"/>
    </xf>
    <xf numFmtId="0" fontId="3" fillId="6" borderId="33" xfId="0" applyFont="1" applyFill="1" applyBorder="1" applyAlignment="1">
      <alignment vertical="top"/>
    </xf>
    <xf numFmtId="0" fontId="5" fillId="9" borderId="8" xfId="0" applyFont="1" applyFill="1" applyBorder="1" applyAlignment="1">
      <alignment horizontal="left" vertical="top" wrapText="1"/>
    </xf>
    <xf numFmtId="0" fontId="5" fillId="7" borderId="8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6" borderId="5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 wrapText="1"/>
    </xf>
    <xf numFmtId="0" fontId="13" fillId="4" borderId="26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3" fillId="4" borderId="26" xfId="0" applyFont="1" applyFill="1" applyBorder="1" applyAlignment="1">
      <alignment horizontal="left" vertical="top"/>
    </xf>
    <xf numFmtId="9" fontId="3" fillId="0" borderId="1" xfId="0" applyNumberFormat="1" applyFont="1" applyBorder="1" applyAlignment="1">
      <alignment horizontal="left" vertical="top" wrapText="1"/>
    </xf>
    <xf numFmtId="0" fontId="3" fillId="9" borderId="29" xfId="0" applyFont="1" applyFill="1" applyBorder="1" applyAlignment="1">
      <alignment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15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vertical="top" wrapText="1"/>
    </xf>
    <xf numFmtId="0" fontId="3" fillId="15" borderId="1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4" borderId="1" xfId="0" applyFont="1" applyFill="1" applyBorder="1" applyAlignment="1">
      <alignment vertical="top"/>
    </xf>
    <xf numFmtId="0" fontId="5" fillId="12" borderId="27" xfId="0" applyFont="1" applyFill="1" applyBorder="1" applyAlignment="1">
      <alignment horizontal="center" vertical="top" wrapText="1"/>
    </xf>
    <xf numFmtId="0" fontId="5" fillId="12" borderId="26" xfId="0" applyFont="1" applyFill="1" applyBorder="1" applyAlignment="1">
      <alignment horizontal="center" vertical="top" wrapText="1"/>
    </xf>
    <xf numFmtId="0" fontId="5" fillId="5" borderId="27" xfId="0" applyFont="1" applyFill="1" applyBorder="1" applyAlignment="1">
      <alignment horizontal="center" vertical="top"/>
    </xf>
    <xf numFmtId="0" fontId="5" fillId="5" borderId="26" xfId="0" applyFont="1" applyFill="1" applyBorder="1" applyAlignment="1">
      <alignment horizontal="center" vertical="top"/>
    </xf>
    <xf numFmtId="0" fontId="3" fillId="4" borderId="26" xfId="0" applyFont="1" applyFill="1" applyBorder="1" applyAlignment="1">
      <alignment horizontal="left" vertical="top"/>
    </xf>
    <xf numFmtId="0" fontId="5" fillId="5" borderId="27" xfId="0" applyFont="1" applyFill="1" applyBorder="1" applyAlignment="1">
      <alignment horizontal="center" vertical="top" wrapText="1"/>
    </xf>
    <xf numFmtId="0" fontId="5" fillId="5" borderId="26" xfId="0" applyFont="1" applyFill="1" applyBorder="1" applyAlignment="1">
      <alignment horizontal="center" vertical="top" wrapText="1"/>
    </xf>
    <xf numFmtId="0" fontId="5" fillId="5" borderId="27" xfId="0" applyFont="1" applyFill="1" applyBorder="1" applyAlignment="1">
      <alignment vertical="top" wrapText="1"/>
    </xf>
    <xf numFmtId="0" fontId="5" fillId="5" borderId="26" xfId="0" applyFont="1" applyFill="1" applyBorder="1" applyAlignment="1">
      <alignment vertical="top" wrapText="1"/>
    </xf>
    <xf numFmtId="0" fontId="3" fillId="0" borderId="27" xfId="0" applyFont="1" applyBorder="1"/>
    <xf numFmtId="0" fontId="5" fillId="0" borderId="28" xfId="0" applyFont="1" applyBorder="1" applyAlignment="1">
      <alignment horizontal="left" vertical="top" wrapText="1"/>
    </xf>
    <xf numFmtId="3" fontId="3" fillId="0" borderId="29" xfId="0" applyNumberFormat="1" applyFont="1" applyBorder="1" applyAlignment="1">
      <alignment horizontal="left" vertical="top" wrapText="1"/>
    </xf>
    <xf numFmtId="0" fontId="3" fillId="6" borderId="29" xfId="0" applyFont="1" applyFill="1" applyBorder="1" applyAlignment="1">
      <alignment vertical="top"/>
    </xf>
    <xf numFmtId="0" fontId="3" fillId="4" borderId="29" xfId="0" applyFont="1" applyFill="1" applyBorder="1"/>
    <xf numFmtId="0" fontId="3" fillId="15" borderId="29" xfId="0" applyFont="1" applyFill="1" applyBorder="1" applyAlignment="1">
      <alignment vertical="top" wrapText="1"/>
    </xf>
    <xf numFmtId="0" fontId="3" fillId="0" borderId="29" xfId="0" applyFont="1" applyBorder="1" applyAlignment="1">
      <alignment vertical="top"/>
    </xf>
    <xf numFmtId="0" fontId="3" fillId="4" borderId="34" xfId="0" applyFont="1" applyFill="1" applyBorder="1" applyAlignment="1">
      <alignment vertical="top"/>
    </xf>
    <xf numFmtId="0" fontId="1" fillId="0" borderId="0" xfId="0" applyFont="1" applyBorder="1"/>
    <xf numFmtId="0" fontId="1" fillId="0" borderId="0" xfId="0" applyFont="1" applyBorder="1" applyAlignment="1">
      <alignment horizontal="left" vertical="top" wrapText="1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22" fillId="0" borderId="47" xfId="0" applyFont="1" applyBorder="1"/>
    <xf numFmtId="0" fontId="1" fillId="0" borderId="47" xfId="0" applyFont="1" applyBorder="1"/>
    <xf numFmtId="0" fontId="1" fillId="0" borderId="47" xfId="0" applyFont="1" applyBorder="1" applyAlignment="1">
      <alignment horizontal="left" vertical="top" wrapText="1"/>
    </xf>
    <xf numFmtId="0" fontId="16" fillId="0" borderId="47" xfId="0" applyFont="1" applyBorder="1"/>
    <xf numFmtId="0" fontId="16" fillId="16" borderId="27" xfId="0" applyFont="1" applyFill="1" applyBorder="1" applyAlignment="1">
      <alignment vertical="top"/>
    </xf>
    <xf numFmtId="0" fontId="21" fillId="0" borderId="27" xfId="0" applyFont="1" applyBorder="1" applyAlignment="1">
      <alignment vertical="center" wrapText="1"/>
    </xf>
    <xf numFmtId="0" fontId="21" fillId="18" borderId="27" xfId="0" applyFont="1" applyFill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0" fillId="0" borderId="32" xfId="0" applyBorder="1"/>
    <xf numFmtId="9" fontId="0" fillId="0" borderId="32" xfId="0" applyNumberFormat="1" applyBorder="1"/>
    <xf numFmtId="0" fontId="0" fillId="0" borderId="50" xfId="0" applyBorder="1"/>
    <xf numFmtId="0" fontId="22" fillId="0" borderId="47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9" fontId="23" fillId="0" borderId="0" xfId="0" applyNumberFormat="1" applyFont="1" applyBorder="1" applyAlignment="1">
      <alignment vertical="center"/>
    </xf>
    <xf numFmtId="0" fontId="16" fillId="0" borderId="49" xfId="0" applyFont="1" applyBorder="1"/>
  </cellXfs>
  <cellStyles count="20">
    <cellStyle name="Comma" xfId="19" builtinId="3"/>
    <cellStyle name="Comma 11" xfId="2" xr:uid="{00000000-0005-0000-0000-000001000000}"/>
    <cellStyle name="Comma 12" xfId="3" xr:uid="{00000000-0005-0000-0000-000002000000}"/>
    <cellStyle name="Comma 2" xfId="4" xr:uid="{00000000-0005-0000-0000-000003000000}"/>
    <cellStyle name="Comma 5" xfId="5" xr:uid="{00000000-0005-0000-0000-000004000000}"/>
    <cellStyle name="Normal" xfId="0" builtinId="0"/>
    <cellStyle name="Normal 11" xfId="6" xr:uid="{00000000-0005-0000-0000-000006000000}"/>
    <cellStyle name="Normal 12" xfId="7" xr:uid="{00000000-0005-0000-0000-000007000000}"/>
    <cellStyle name="Normal 2" xfId="8" xr:uid="{00000000-0005-0000-0000-000008000000}"/>
    <cellStyle name="Normal 2 11" xfId="1" xr:uid="{00000000-0005-0000-0000-000009000000}"/>
    <cellStyle name="Normal 2 12" xfId="9" xr:uid="{00000000-0005-0000-0000-00000A000000}"/>
    <cellStyle name="Normal 2 2" xfId="10" xr:uid="{00000000-0005-0000-0000-00000B000000}"/>
    <cellStyle name="Normal 2 3" xfId="11" xr:uid="{00000000-0005-0000-0000-00000C000000}"/>
    <cellStyle name="Normal 2 4" xfId="12" xr:uid="{00000000-0005-0000-0000-00000D000000}"/>
    <cellStyle name="Normal 2 6" xfId="13" xr:uid="{00000000-0005-0000-0000-00000E000000}"/>
    <cellStyle name="Normal 3" xfId="14" xr:uid="{00000000-0005-0000-0000-00000F000000}"/>
    <cellStyle name="Normal 4" xfId="15" xr:uid="{00000000-0005-0000-0000-000010000000}"/>
    <cellStyle name="Normal 5" xfId="16" xr:uid="{00000000-0005-0000-0000-000011000000}"/>
    <cellStyle name="Normal 7" xfId="17" xr:uid="{00000000-0005-0000-0000-000012000000}"/>
    <cellStyle name="Normal 8" xfId="18" xr:uid="{00000000-0005-0000-0000-000013000000}"/>
  </cellStyles>
  <dxfs count="0"/>
  <tableStyles count="0" defaultTableStyle="TableStyleMedium2" defaultPivotStyle="PivotStyleLight16"/>
  <colors>
    <mruColors>
      <color rgb="FFC9C769"/>
      <color rgb="FFC6D6D4"/>
      <color rgb="FF9DBB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116541</xdr:colOff>
      <xdr:row>1</xdr:row>
      <xdr:rowOff>47624</xdr:rowOff>
    </xdr:from>
    <xdr:to>
      <xdr:col>2</xdr:col>
      <xdr:colOff>346075</xdr:colOff>
      <xdr:row>5</xdr:row>
      <xdr:rowOff>63499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28041" y="47624"/>
          <a:ext cx="1283634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topLeftCell="A12" zoomScale="83" zoomScaleNormal="83" workbookViewId="0">
      <selection activeCell="C20" sqref="C20"/>
    </sheetView>
  </sheetViews>
  <sheetFormatPr defaultRowHeight="14.5" x14ac:dyDescent="0.35"/>
  <cols>
    <col min="1" max="1" width="27.453125" customWidth="1"/>
    <col min="2" max="2" width="15.08984375" customWidth="1"/>
    <col min="3" max="3" width="17.453125" customWidth="1"/>
    <col min="4" max="4" width="15.26953125" customWidth="1"/>
    <col min="5" max="5" width="17" customWidth="1"/>
  </cols>
  <sheetData>
    <row r="1" spans="1:6" ht="15" thickBot="1" x14ac:dyDescent="0.4">
      <c r="A1" s="491"/>
      <c r="B1" s="492"/>
      <c r="C1" s="492"/>
      <c r="D1" s="492"/>
      <c r="E1" s="492"/>
      <c r="F1" s="493"/>
    </row>
    <row r="2" spans="1:6" x14ac:dyDescent="0.35">
      <c r="A2" s="491"/>
      <c r="B2" s="492"/>
      <c r="C2" s="492"/>
      <c r="D2" s="492"/>
      <c r="E2" s="492"/>
      <c r="F2" s="493"/>
    </row>
    <row r="3" spans="1:6" x14ac:dyDescent="0.35">
      <c r="A3" s="494"/>
      <c r="B3" s="64"/>
      <c r="C3" s="64"/>
      <c r="D3" s="64"/>
      <c r="E3" s="64"/>
      <c r="F3" s="495"/>
    </row>
    <row r="4" spans="1:6" x14ac:dyDescent="0.35">
      <c r="A4" s="494"/>
      <c r="B4" s="64"/>
      <c r="C4" s="64"/>
      <c r="D4" s="64"/>
      <c r="E4" s="64"/>
      <c r="F4" s="495"/>
    </row>
    <row r="5" spans="1:6" x14ac:dyDescent="0.35">
      <c r="A5" s="494"/>
      <c r="B5" s="64"/>
      <c r="C5" s="64"/>
      <c r="D5" s="64"/>
      <c r="E5" s="64"/>
      <c r="F5" s="495"/>
    </row>
    <row r="6" spans="1:6" x14ac:dyDescent="0.35">
      <c r="A6" s="494"/>
      <c r="B6" s="64"/>
      <c r="C6" s="64"/>
      <c r="D6" s="64"/>
      <c r="E6" s="64"/>
      <c r="F6" s="495"/>
    </row>
    <row r="7" spans="1:6" ht="15.5" x14ac:dyDescent="0.35">
      <c r="A7" s="496" t="s">
        <v>660</v>
      </c>
      <c r="B7" s="489"/>
      <c r="C7" s="489"/>
      <c r="D7" s="489"/>
      <c r="E7" s="489"/>
      <c r="F7" s="495"/>
    </row>
    <row r="8" spans="1:6" ht="15.5" x14ac:dyDescent="0.35">
      <c r="A8" s="497"/>
      <c r="B8" s="489"/>
      <c r="C8" s="489"/>
      <c r="D8" s="489"/>
      <c r="E8" s="489"/>
      <c r="F8" s="495"/>
    </row>
    <row r="9" spans="1:6" ht="55.5" customHeight="1" x14ac:dyDescent="0.35">
      <c r="A9" s="498" t="s">
        <v>675</v>
      </c>
      <c r="B9" s="490"/>
      <c r="C9" s="490"/>
      <c r="D9" s="490"/>
      <c r="E9" s="490"/>
      <c r="F9" s="495"/>
    </row>
    <row r="10" spans="1:6" x14ac:dyDescent="0.35">
      <c r="A10" s="499"/>
      <c r="B10" s="64"/>
      <c r="C10" s="64"/>
      <c r="D10" s="64"/>
      <c r="E10" s="64"/>
      <c r="F10" s="495"/>
    </row>
    <row r="11" spans="1:6" ht="58" x14ac:dyDescent="0.35">
      <c r="A11" s="500" t="s">
        <v>650</v>
      </c>
      <c r="B11" s="103" t="s">
        <v>651</v>
      </c>
      <c r="C11" s="103" t="s">
        <v>652</v>
      </c>
      <c r="D11" s="103" t="s">
        <v>653</v>
      </c>
      <c r="E11" s="103" t="s">
        <v>661</v>
      </c>
      <c r="F11" s="495"/>
    </row>
    <row r="12" spans="1:6" ht="30" customHeight="1" x14ac:dyDescent="0.35">
      <c r="A12" s="501" t="s">
        <v>654</v>
      </c>
      <c r="B12" s="104">
        <v>9</v>
      </c>
      <c r="C12" s="104">
        <v>8</v>
      </c>
      <c r="D12" s="104">
        <f t="shared" ref="D12:D17" si="0">SUM(B12-C12)</f>
        <v>1</v>
      </c>
      <c r="E12" s="105">
        <f t="shared" ref="E12:E17" si="1">C12/B12</f>
        <v>0.88888888888888884</v>
      </c>
      <c r="F12" s="495"/>
    </row>
    <row r="13" spans="1:6" ht="15.5" x14ac:dyDescent="0.35">
      <c r="A13" s="501" t="s">
        <v>655</v>
      </c>
      <c r="B13" s="104">
        <v>13</v>
      </c>
      <c r="C13" s="104">
        <v>11</v>
      </c>
      <c r="D13" s="104">
        <f t="shared" si="0"/>
        <v>2</v>
      </c>
      <c r="E13" s="105">
        <f t="shared" si="1"/>
        <v>0.84615384615384615</v>
      </c>
      <c r="F13" s="495"/>
    </row>
    <row r="14" spans="1:6" ht="25.5" customHeight="1" x14ac:dyDescent="0.35">
      <c r="A14" s="502" t="s">
        <v>656</v>
      </c>
      <c r="B14" s="104">
        <v>19</v>
      </c>
      <c r="C14" s="104">
        <v>18</v>
      </c>
      <c r="D14" s="104">
        <f t="shared" si="0"/>
        <v>1</v>
      </c>
      <c r="E14" s="105">
        <f t="shared" si="1"/>
        <v>0.94736842105263153</v>
      </c>
      <c r="F14" s="495"/>
    </row>
    <row r="15" spans="1:6" ht="15.5" x14ac:dyDescent="0.35">
      <c r="A15" s="501" t="s">
        <v>662</v>
      </c>
      <c r="B15" s="104">
        <v>11</v>
      </c>
      <c r="C15" s="104">
        <v>11</v>
      </c>
      <c r="D15" s="104">
        <f t="shared" si="0"/>
        <v>0</v>
      </c>
      <c r="E15" s="105">
        <f t="shared" si="1"/>
        <v>1</v>
      </c>
      <c r="F15" s="495"/>
    </row>
    <row r="16" spans="1:6" ht="39" customHeight="1" x14ac:dyDescent="0.35">
      <c r="A16" s="501" t="s">
        <v>657</v>
      </c>
      <c r="B16" s="104">
        <v>12</v>
      </c>
      <c r="C16" s="104">
        <v>11</v>
      </c>
      <c r="D16" s="104">
        <f t="shared" si="0"/>
        <v>1</v>
      </c>
      <c r="E16" s="105">
        <f t="shared" si="1"/>
        <v>0.91666666666666663</v>
      </c>
      <c r="F16" s="495"/>
    </row>
    <row r="17" spans="1:6" ht="36.5" customHeight="1" x14ac:dyDescent="0.35">
      <c r="A17" s="503" t="s">
        <v>658</v>
      </c>
      <c r="B17" s="106">
        <v>17</v>
      </c>
      <c r="C17" s="106">
        <v>15</v>
      </c>
      <c r="D17" s="104">
        <f t="shared" si="0"/>
        <v>2</v>
      </c>
      <c r="E17" s="105">
        <f t="shared" si="1"/>
        <v>0.88235294117647056</v>
      </c>
      <c r="F17" s="495"/>
    </row>
    <row r="18" spans="1:6" ht="18" x14ac:dyDescent="0.35">
      <c r="A18" s="504" t="s">
        <v>659</v>
      </c>
      <c r="B18" s="107">
        <f>SUM(B12:B17)</f>
        <v>81</v>
      </c>
      <c r="C18" s="107">
        <f>SUM(C12:C17)</f>
        <v>74</v>
      </c>
      <c r="D18" s="107">
        <f>B18-C18</f>
        <v>7</v>
      </c>
      <c r="E18" s="108">
        <f>C18/B18</f>
        <v>0.9135802469135802</v>
      </c>
      <c r="F18" s="495"/>
    </row>
    <row r="19" spans="1:6" ht="18" x14ac:dyDescent="0.35">
      <c r="A19" s="508"/>
      <c r="B19" s="509"/>
      <c r="C19" s="509"/>
      <c r="D19" s="509"/>
      <c r="E19" s="510"/>
      <c r="F19" s="495"/>
    </row>
    <row r="20" spans="1:6" ht="18" x14ac:dyDescent="0.35">
      <c r="A20" s="508" t="s">
        <v>676</v>
      </c>
      <c r="B20" s="509"/>
      <c r="C20" s="509"/>
      <c r="D20" s="509"/>
      <c r="E20" s="510"/>
      <c r="F20" s="495"/>
    </row>
    <row r="21" spans="1:6" ht="18" x14ac:dyDescent="0.35">
      <c r="A21" s="508"/>
      <c r="B21" s="509"/>
      <c r="C21" s="509"/>
      <c r="D21" s="509"/>
      <c r="E21" s="510"/>
      <c r="F21" s="495"/>
    </row>
    <row r="22" spans="1:6" ht="18" x14ac:dyDescent="0.35">
      <c r="A22" s="508"/>
      <c r="B22" s="509"/>
      <c r="C22" s="509"/>
      <c r="D22" s="509"/>
      <c r="E22" s="510"/>
      <c r="F22" s="495"/>
    </row>
    <row r="23" spans="1:6" ht="18" x14ac:dyDescent="0.35">
      <c r="A23" s="508"/>
      <c r="B23" s="509"/>
      <c r="C23" s="509"/>
      <c r="D23" s="509"/>
      <c r="E23" s="510"/>
      <c r="F23" s="495"/>
    </row>
    <row r="24" spans="1:6" ht="18" x14ac:dyDescent="0.35">
      <c r="A24" s="508" t="s">
        <v>677</v>
      </c>
      <c r="B24" s="509"/>
      <c r="C24" s="509"/>
      <c r="D24" s="509"/>
      <c r="E24" s="510"/>
      <c r="F24" s="495"/>
    </row>
    <row r="25" spans="1:6" ht="15" thickBot="1" x14ac:dyDescent="0.4">
      <c r="A25" s="511" t="s">
        <v>678</v>
      </c>
      <c r="B25" s="505"/>
      <c r="C25" s="505"/>
      <c r="D25" s="505"/>
      <c r="E25" s="506"/>
      <c r="F25" s="507"/>
    </row>
  </sheetData>
  <mergeCells count="1">
    <mergeCell ref="A9:E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9"/>
  <sheetViews>
    <sheetView zoomScale="91" zoomScaleNormal="91" workbookViewId="0">
      <pane ySplit="5" topLeftCell="A20" activePane="bottomLeft" state="frozen"/>
      <selection activeCell="E1" sqref="E1"/>
      <selection pane="bottomLeft" activeCell="Y25" sqref="Y25"/>
    </sheetView>
  </sheetViews>
  <sheetFormatPr defaultColWidth="9.26953125" defaultRowHeight="13" x14ac:dyDescent="0.3"/>
  <cols>
    <col min="1" max="1" width="11.54296875" style="56" customWidth="1"/>
    <col min="2" max="2" width="12.54296875" style="56" customWidth="1"/>
    <col min="3" max="5" width="13.26953125" style="56" customWidth="1"/>
    <col min="6" max="6" width="10.453125" style="56" customWidth="1"/>
    <col min="7" max="7" width="10.54296875" style="56" customWidth="1"/>
    <col min="8" max="9" width="9.54296875" style="56" customWidth="1"/>
    <col min="10" max="10" width="12.54296875" style="56" customWidth="1"/>
    <col min="11" max="11" width="14.54296875" style="56" customWidth="1"/>
    <col min="12" max="12" width="11.453125" style="56" customWidth="1"/>
    <col min="13" max="13" width="16.54296875" style="56" customWidth="1"/>
    <col min="14" max="14" width="15.54296875" style="56" customWidth="1"/>
    <col min="15" max="15" width="11.90625" style="56" customWidth="1"/>
    <col min="16" max="16" width="6.7265625" style="56" customWidth="1"/>
    <col min="17" max="17" width="6.453125" style="56" customWidth="1"/>
    <col min="18" max="18" width="14.26953125" style="56" customWidth="1"/>
    <col min="19" max="19" width="14" style="56" customWidth="1"/>
    <col min="20" max="20" width="14.7265625" style="56" customWidth="1"/>
    <col min="21" max="21" width="9.26953125" style="56"/>
    <col min="22" max="22" width="17.08984375" style="56" customWidth="1"/>
    <col min="23" max="23" width="9.26953125" style="56"/>
    <col min="24" max="24" width="11.54296875" style="56" customWidth="1"/>
    <col min="25" max="25" width="6.54296875" style="56" customWidth="1"/>
    <col min="26" max="26" width="7.36328125" style="56" customWidth="1"/>
    <col min="27" max="27" width="16.81640625" style="56" customWidth="1"/>
    <col min="28" max="16384" width="9.26953125" style="56"/>
  </cols>
  <sheetData>
    <row r="1" spans="1:27" ht="18" customHeight="1" x14ac:dyDescent="0.3">
      <c r="A1" s="331" t="s">
        <v>12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3"/>
    </row>
    <row r="2" spans="1:27" ht="14.9" customHeight="1" x14ac:dyDescent="0.3">
      <c r="A2" s="334" t="s">
        <v>52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335"/>
    </row>
    <row r="3" spans="1:27" ht="14.9" customHeight="1" x14ac:dyDescent="0.3">
      <c r="A3" s="334" t="s">
        <v>423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335"/>
    </row>
    <row r="4" spans="1:27" ht="14.65" customHeight="1" x14ac:dyDescent="0.3">
      <c r="A4" s="371" t="s">
        <v>4</v>
      </c>
      <c r="B4" s="176" t="s">
        <v>21</v>
      </c>
      <c r="C4" s="176" t="s">
        <v>6</v>
      </c>
      <c r="D4" s="176" t="s">
        <v>187</v>
      </c>
      <c r="E4" s="177" t="s">
        <v>105</v>
      </c>
      <c r="F4" s="177" t="s">
        <v>422</v>
      </c>
      <c r="G4" s="177" t="s">
        <v>3</v>
      </c>
      <c r="H4" s="177" t="s">
        <v>2</v>
      </c>
      <c r="I4" s="177" t="s">
        <v>1</v>
      </c>
      <c r="J4" s="461" t="s">
        <v>0</v>
      </c>
      <c r="K4" s="182" t="s">
        <v>18</v>
      </c>
      <c r="L4" s="174" t="s">
        <v>7</v>
      </c>
      <c r="M4" s="174" t="s">
        <v>8</v>
      </c>
      <c r="N4" s="174" t="s">
        <v>9</v>
      </c>
      <c r="O4" s="175" t="s">
        <v>10</v>
      </c>
      <c r="P4" s="173" t="s">
        <v>11</v>
      </c>
      <c r="Q4" s="173"/>
      <c r="R4" s="171" t="s">
        <v>20</v>
      </c>
      <c r="S4" s="462" t="s">
        <v>471</v>
      </c>
      <c r="T4" s="182" t="s">
        <v>478</v>
      </c>
      <c r="U4" s="174" t="s">
        <v>7</v>
      </c>
      <c r="V4" s="174" t="s">
        <v>8</v>
      </c>
      <c r="W4" s="174" t="s">
        <v>9</v>
      </c>
      <c r="X4" s="175" t="s">
        <v>10</v>
      </c>
      <c r="Y4" s="173" t="s">
        <v>11</v>
      </c>
      <c r="Z4" s="173"/>
      <c r="AA4" s="372" t="s">
        <v>20</v>
      </c>
    </row>
    <row r="5" spans="1:27" ht="39" x14ac:dyDescent="0.3">
      <c r="A5" s="371"/>
      <c r="B5" s="176"/>
      <c r="C5" s="176"/>
      <c r="D5" s="176"/>
      <c r="E5" s="177"/>
      <c r="F5" s="177"/>
      <c r="G5" s="177"/>
      <c r="H5" s="177"/>
      <c r="I5" s="177"/>
      <c r="J5" s="461"/>
      <c r="K5" s="182"/>
      <c r="L5" s="174"/>
      <c r="M5" s="174"/>
      <c r="N5" s="174"/>
      <c r="O5" s="175"/>
      <c r="P5" s="136" t="s">
        <v>19</v>
      </c>
      <c r="Q5" s="136" t="s">
        <v>25</v>
      </c>
      <c r="R5" s="171"/>
      <c r="S5" s="462"/>
      <c r="T5" s="182"/>
      <c r="U5" s="174"/>
      <c r="V5" s="174"/>
      <c r="W5" s="174"/>
      <c r="X5" s="175"/>
      <c r="Y5" s="136" t="s">
        <v>19</v>
      </c>
      <c r="Z5" s="136" t="s">
        <v>25</v>
      </c>
      <c r="AA5" s="372"/>
    </row>
    <row r="6" spans="1:27" ht="14.65" customHeight="1" x14ac:dyDescent="0.3">
      <c r="A6" s="472" t="s">
        <v>352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473"/>
    </row>
    <row r="7" spans="1:27" x14ac:dyDescent="0.3">
      <c r="A7" s="474" t="s">
        <v>43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475"/>
    </row>
    <row r="8" spans="1:27" ht="123.65" customHeight="1" x14ac:dyDescent="0.3">
      <c r="A8" s="396" t="s">
        <v>45</v>
      </c>
      <c r="B8" s="144" t="s">
        <v>353</v>
      </c>
      <c r="C8" s="144" t="s">
        <v>354</v>
      </c>
      <c r="D8" s="138" t="s">
        <v>355</v>
      </c>
      <c r="E8" s="138" t="s">
        <v>356</v>
      </c>
      <c r="F8" s="138" t="s">
        <v>357</v>
      </c>
      <c r="G8" s="138" t="s">
        <v>358</v>
      </c>
      <c r="H8" s="160">
        <v>792711</v>
      </c>
      <c r="I8" s="138" t="s">
        <v>63</v>
      </c>
      <c r="J8" s="34" t="s">
        <v>519</v>
      </c>
      <c r="K8" s="36" t="s">
        <v>521</v>
      </c>
      <c r="L8" s="144" t="s">
        <v>436</v>
      </c>
      <c r="M8" s="144" t="s">
        <v>522</v>
      </c>
      <c r="N8" s="144" t="s">
        <v>520</v>
      </c>
      <c r="O8" s="138" t="s">
        <v>426</v>
      </c>
      <c r="P8" s="77" t="s">
        <v>426</v>
      </c>
      <c r="Q8" s="77" t="s">
        <v>426</v>
      </c>
      <c r="R8" s="463" t="s">
        <v>426</v>
      </c>
      <c r="S8" s="55" t="s">
        <v>477</v>
      </c>
      <c r="T8" s="5" t="s">
        <v>89</v>
      </c>
      <c r="U8" s="149" t="s">
        <v>521</v>
      </c>
      <c r="V8" s="149" t="s">
        <v>440</v>
      </c>
      <c r="W8" s="149" t="s">
        <v>426</v>
      </c>
      <c r="X8" s="149" t="s">
        <v>426</v>
      </c>
      <c r="Y8" s="26" t="s">
        <v>426</v>
      </c>
      <c r="Z8" s="26" t="s">
        <v>426</v>
      </c>
      <c r="AA8" s="393" t="s">
        <v>674</v>
      </c>
    </row>
    <row r="9" spans="1:27" ht="40.5" customHeight="1" x14ac:dyDescent="0.3">
      <c r="A9" s="396" t="s">
        <v>46</v>
      </c>
      <c r="B9" s="144" t="s">
        <v>359</v>
      </c>
      <c r="C9" s="144" t="s">
        <v>360</v>
      </c>
      <c r="D9" s="190" t="s">
        <v>361</v>
      </c>
      <c r="E9" s="144" t="s">
        <v>362</v>
      </c>
      <c r="F9" s="144" t="s">
        <v>363</v>
      </c>
      <c r="G9" s="144" t="s">
        <v>364</v>
      </c>
      <c r="H9" s="251">
        <v>50000</v>
      </c>
      <c r="I9" s="190" t="s">
        <v>63</v>
      </c>
      <c r="J9" s="14" t="s">
        <v>365</v>
      </c>
      <c r="K9" s="11" t="s">
        <v>365</v>
      </c>
      <c r="L9" s="138" t="s">
        <v>440</v>
      </c>
      <c r="M9" s="138" t="s">
        <v>426</v>
      </c>
      <c r="N9" s="150" t="s">
        <v>426</v>
      </c>
      <c r="O9" s="138" t="s">
        <v>468</v>
      </c>
      <c r="P9" s="77" t="s">
        <v>426</v>
      </c>
      <c r="Q9" s="77" t="s">
        <v>426</v>
      </c>
      <c r="R9" s="463" t="s">
        <v>447</v>
      </c>
      <c r="S9" s="111" t="s">
        <v>476</v>
      </c>
      <c r="T9" s="464" t="s">
        <v>89</v>
      </c>
      <c r="U9" s="117" t="s">
        <v>426</v>
      </c>
      <c r="V9" s="117" t="s">
        <v>426</v>
      </c>
      <c r="W9" s="117" t="s">
        <v>426</v>
      </c>
      <c r="X9" s="117" t="s">
        <v>426</v>
      </c>
      <c r="Y9" s="25" t="s">
        <v>426</v>
      </c>
      <c r="Z9" s="25" t="s">
        <v>426</v>
      </c>
      <c r="AA9" s="476" t="s">
        <v>426</v>
      </c>
    </row>
    <row r="10" spans="1:27" ht="81" customHeight="1" x14ac:dyDescent="0.3">
      <c r="A10" s="396"/>
      <c r="B10" s="144"/>
      <c r="C10" s="144"/>
      <c r="D10" s="190"/>
      <c r="E10" s="144" t="s">
        <v>366</v>
      </c>
      <c r="F10" s="144" t="s">
        <v>367</v>
      </c>
      <c r="G10" s="144" t="s">
        <v>368</v>
      </c>
      <c r="H10" s="251"/>
      <c r="I10" s="190"/>
      <c r="J10" s="14" t="s">
        <v>672</v>
      </c>
      <c r="K10" s="11" t="s">
        <v>510</v>
      </c>
      <c r="L10" s="138" t="s">
        <v>440</v>
      </c>
      <c r="M10" s="138" t="s">
        <v>426</v>
      </c>
      <c r="N10" s="150" t="s">
        <v>426</v>
      </c>
      <c r="O10" s="138" t="s">
        <v>469</v>
      </c>
      <c r="P10" s="77" t="s">
        <v>426</v>
      </c>
      <c r="Q10" s="77" t="s">
        <v>426</v>
      </c>
      <c r="R10" s="463" t="s">
        <v>447</v>
      </c>
      <c r="S10" s="111" t="s">
        <v>476</v>
      </c>
      <c r="T10" s="464" t="s">
        <v>89</v>
      </c>
      <c r="U10" s="117" t="s">
        <v>426</v>
      </c>
      <c r="V10" s="117" t="s">
        <v>426</v>
      </c>
      <c r="W10" s="117" t="s">
        <v>426</v>
      </c>
      <c r="X10" s="117" t="s">
        <v>426</v>
      </c>
      <c r="Y10" s="25" t="s">
        <v>426</v>
      </c>
      <c r="Z10" s="25" t="s">
        <v>426</v>
      </c>
      <c r="AA10" s="476" t="s">
        <v>426</v>
      </c>
    </row>
    <row r="11" spans="1:27" ht="14.65" customHeight="1" x14ac:dyDescent="0.3">
      <c r="A11" s="477" t="s">
        <v>369</v>
      </c>
      <c r="B11" s="465"/>
      <c r="C11" s="465"/>
      <c r="D11" s="465"/>
      <c r="E11" s="465"/>
      <c r="F11" s="465"/>
      <c r="G11" s="465"/>
      <c r="H11" s="465"/>
      <c r="I11" s="465"/>
      <c r="J11" s="465"/>
      <c r="K11" s="465"/>
      <c r="L11" s="465"/>
      <c r="M11" s="465"/>
      <c r="N11" s="465"/>
      <c r="O11" s="465"/>
      <c r="P11" s="465"/>
      <c r="Q11" s="465"/>
      <c r="R11" s="465"/>
      <c r="S11" s="465"/>
      <c r="T11" s="465"/>
      <c r="U11" s="465"/>
      <c r="V11" s="465"/>
      <c r="W11" s="465"/>
      <c r="X11" s="465"/>
      <c r="Y11" s="465"/>
      <c r="Z11" s="465"/>
      <c r="AA11" s="478"/>
    </row>
    <row r="12" spans="1:27" ht="107.65" customHeight="1" x14ac:dyDescent="0.3">
      <c r="A12" s="309" t="s">
        <v>47</v>
      </c>
      <c r="B12" s="138" t="s">
        <v>370</v>
      </c>
      <c r="C12" s="158" t="s">
        <v>371</v>
      </c>
      <c r="D12" s="138" t="s">
        <v>372</v>
      </c>
      <c r="E12" s="138" t="s">
        <v>373</v>
      </c>
      <c r="F12" s="138" t="s">
        <v>374</v>
      </c>
      <c r="G12" s="138" t="s">
        <v>375</v>
      </c>
      <c r="H12" s="160">
        <v>1580500</v>
      </c>
      <c r="I12" s="138" t="s">
        <v>63</v>
      </c>
      <c r="J12" s="14" t="s">
        <v>376</v>
      </c>
      <c r="K12" s="11" t="s">
        <v>376</v>
      </c>
      <c r="L12" s="150" t="s">
        <v>436</v>
      </c>
      <c r="M12" s="138" t="s">
        <v>464</v>
      </c>
      <c r="N12" s="138" t="s">
        <v>465</v>
      </c>
      <c r="O12" s="138" t="s">
        <v>426</v>
      </c>
      <c r="P12" s="77" t="s">
        <v>426</v>
      </c>
      <c r="Q12" s="77" t="s">
        <v>426</v>
      </c>
      <c r="R12" s="463" t="s">
        <v>426</v>
      </c>
      <c r="S12" s="55" t="s">
        <v>514</v>
      </c>
      <c r="T12" s="5" t="s">
        <v>480</v>
      </c>
      <c r="U12" s="145" t="s">
        <v>457</v>
      </c>
      <c r="V12" s="145" t="s">
        <v>664</v>
      </c>
      <c r="W12" s="145" t="s">
        <v>515</v>
      </c>
      <c r="X12" s="145" t="s">
        <v>426</v>
      </c>
      <c r="Y12" s="77" t="s">
        <v>426</v>
      </c>
      <c r="Z12" s="77" t="s">
        <v>426</v>
      </c>
      <c r="AA12" s="397" t="s">
        <v>426</v>
      </c>
    </row>
    <row r="13" spans="1:27" ht="14.65" customHeight="1" x14ac:dyDescent="0.3">
      <c r="A13" s="479" t="s">
        <v>48</v>
      </c>
      <c r="B13" s="466"/>
      <c r="C13" s="466"/>
      <c r="D13" s="466"/>
      <c r="E13" s="466"/>
      <c r="F13" s="466"/>
      <c r="G13" s="466"/>
      <c r="H13" s="466"/>
      <c r="I13" s="466"/>
      <c r="J13" s="466"/>
      <c r="K13" s="466"/>
      <c r="L13" s="466"/>
      <c r="M13" s="466"/>
      <c r="N13" s="466"/>
      <c r="O13" s="466"/>
      <c r="P13" s="466"/>
      <c r="Q13" s="466"/>
      <c r="R13" s="466"/>
      <c r="S13" s="466"/>
      <c r="T13" s="466"/>
      <c r="U13" s="466"/>
      <c r="V13" s="466"/>
      <c r="W13" s="466"/>
      <c r="X13" s="466"/>
      <c r="Y13" s="466"/>
      <c r="Z13" s="466"/>
      <c r="AA13" s="480"/>
    </row>
    <row r="14" spans="1:27" ht="82.5" customHeight="1" x14ac:dyDescent="0.3">
      <c r="A14" s="309" t="s">
        <v>49</v>
      </c>
      <c r="B14" s="138" t="s">
        <v>377</v>
      </c>
      <c r="C14" s="158" t="s">
        <v>378</v>
      </c>
      <c r="D14" s="138" t="s">
        <v>379</v>
      </c>
      <c r="E14" s="138" t="s">
        <v>380</v>
      </c>
      <c r="F14" s="138" t="s">
        <v>381</v>
      </c>
      <c r="G14" s="138" t="s">
        <v>382</v>
      </c>
      <c r="H14" s="138" t="s">
        <v>383</v>
      </c>
      <c r="I14" s="138" t="s">
        <v>63</v>
      </c>
      <c r="J14" s="14" t="s">
        <v>516</v>
      </c>
      <c r="K14" s="5" t="s">
        <v>89</v>
      </c>
      <c r="L14" s="150" t="s">
        <v>426</v>
      </c>
      <c r="M14" s="150" t="s">
        <v>426</v>
      </c>
      <c r="N14" s="150" t="s">
        <v>426</v>
      </c>
      <c r="O14" s="150" t="s">
        <v>426</v>
      </c>
      <c r="P14" s="77" t="s">
        <v>426</v>
      </c>
      <c r="Q14" s="77" t="s">
        <v>426</v>
      </c>
      <c r="R14" s="463" t="s">
        <v>426</v>
      </c>
      <c r="S14" s="467" t="s">
        <v>426</v>
      </c>
      <c r="T14" s="464" t="s">
        <v>89</v>
      </c>
      <c r="U14" s="117" t="s">
        <v>426</v>
      </c>
      <c r="V14" s="117" t="s">
        <v>426</v>
      </c>
      <c r="W14" s="117" t="s">
        <v>426</v>
      </c>
      <c r="X14" s="117" t="s">
        <v>426</v>
      </c>
      <c r="Y14" s="25" t="s">
        <v>426</v>
      </c>
      <c r="Z14" s="25" t="s">
        <v>426</v>
      </c>
      <c r="AA14" s="476" t="s">
        <v>426</v>
      </c>
    </row>
    <row r="15" spans="1:27" ht="14.65" customHeight="1" x14ac:dyDescent="0.3">
      <c r="A15" s="299" t="s">
        <v>384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300"/>
    </row>
    <row r="16" spans="1:27" ht="54" customHeight="1" x14ac:dyDescent="0.3">
      <c r="A16" s="309" t="s">
        <v>50</v>
      </c>
      <c r="B16" s="138" t="s">
        <v>385</v>
      </c>
      <c r="C16" s="158" t="s">
        <v>386</v>
      </c>
      <c r="D16" s="138" t="s">
        <v>387</v>
      </c>
      <c r="E16" s="138" t="s">
        <v>511</v>
      </c>
      <c r="F16" s="138" t="s">
        <v>388</v>
      </c>
      <c r="G16" s="138" t="s">
        <v>389</v>
      </c>
      <c r="H16" s="160">
        <v>1865679</v>
      </c>
      <c r="I16" s="138" t="s">
        <v>63</v>
      </c>
      <c r="J16" s="14" t="s">
        <v>512</v>
      </c>
      <c r="K16" s="11" t="s">
        <v>390</v>
      </c>
      <c r="L16" s="138" t="s">
        <v>440</v>
      </c>
      <c r="M16" s="138" t="s">
        <v>426</v>
      </c>
      <c r="N16" s="138" t="s">
        <v>426</v>
      </c>
      <c r="O16" s="138" t="s">
        <v>466</v>
      </c>
      <c r="P16" s="77" t="s">
        <v>426</v>
      </c>
      <c r="Q16" s="77" t="s">
        <v>426</v>
      </c>
      <c r="R16" s="463" t="s">
        <v>447</v>
      </c>
      <c r="S16" s="111" t="s">
        <v>472</v>
      </c>
      <c r="T16" s="11" t="s">
        <v>479</v>
      </c>
      <c r="U16" s="468" t="s">
        <v>517</v>
      </c>
      <c r="V16" s="468" t="s">
        <v>426</v>
      </c>
      <c r="W16" s="468" t="s">
        <v>426</v>
      </c>
      <c r="X16" s="468" t="s">
        <v>426</v>
      </c>
      <c r="Y16" s="25" t="s">
        <v>426</v>
      </c>
      <c r="Z16" s="25" t="s">
        <v>426</v>
      </c>
      <c r="AA16" s="393" t="s">
        <v>674</v>
      </c>
    </row>
    <row r="17" spans="1:27" ht="14.65" customHeight="1" x14ac:dyDescent="0.3">
      <c r="A17" s="299" t="s">
        <v>391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300"/>
    </row>
    <row r="18" spans="1:27" ht="91" x14ac:dyDescent="0.3">
      <c r="A18" s="309" t="s">
        <v>51</v>
      </c>
      <c r="B18" s="138" t="s">
        <v>392</v>
      </c>
      <c r="C18" s="158" t="s">
        <v>386</v>
      </c>
      <c r="D18" s="138" t="s">
        <v>393</v>
      </c>
      <c r="E18" s="138" t="s">
        <v>394</v>
      </c>
      <c r="F18" s="138" t="s">
        <v>395</v>
      </c>
      <c r="G18" s="138" t="s">
        <v>396</v>
      </c>
      <c r="H18" s="243">
        <v>16082698</v>
      </c>
      <c r="I18" s="198" t="s">
        <v>63</v>
      </c>
      <c r="J18" s="14" t="s">
        <v>397</v>
      </c>
      <c r="K18" s="5" t="s">
        <v>89</v>
      </c>
      <c r="L18" s="150" t="s">
        <v>426</v>
      </c>
      <c r="M18" s="150" t="s">
        <v>426</v>
      </c>
      <c r="N18" s="150" t="s">
        <v>426</v>
      </c>
      <c r="O18" s="150" t="s">
        <v>426</v>
      </c>
      <c r="P18" s="77" t="s">
        <v>426</v>
      </c>
      <c r="Q18" s="77" t="s">
        <v>426</v>
      </c>
      <c r="R18" s="463" t="s">
        <v>426</v>
      </c>
      <c r="S18" s="467" t="s">
        <v>426</v>
      </c>
      <c r="T18" s="469" t="s">
        <v>89</v>
      </c>
      <c r="U18" s="23" t="s">
        <v>426</v>
      </c>
      <c r="V18" s="468" t="s">
        <v>426</v>
      </c>
      <c r="W18" s="468" t="s">
        <v>426</v>
      </c>
      <c r="X18" s="468" t="s">
        <v>426</v>
      </c>
      <c r="Y18" s="25" t="s">
        <v>426</v>
      </c>
      <c r="Z18" s="25" t="s">
        <v>426</v>
      </c>
      <c r="AA18" s="393" t="s">
        <v>426</v>
      </c>
    </row>
    <row r="19" spans="1:27" ht="52" x14ac:dyDescent="0.3">
      <c r="A19" s="481"/>
      <c r="B19" s="144" t="s">
        <v>398</v>
      </c>
      <c r="C19" s="144" t="s">
        <v>399</v>
      </c>
      <c r="D19" s="149" t="s">
        <v>400</v>
      </c>
      <c r="E19" s="144" t="s">
        <v>401</v>
      </c>
      <c r="F19" s="23" t="s">
        <v>402</v>
      </c>
      <c r="G19" s="144" t="s">
        <v>403</v>
      </c>
      <c r="H19" s="243"/>
      <c r="I19" s="198"/>
      <c r="J19" s="34" t="s">
        <v>404</v>
      </c>
      <c r="K19" s="36" t="s">
        <v>405</v>
      </c>
      <c r="L19" s="468" t="s">
        <v>425</v>
      </c>
      <c r="M19" s="144" t="s">
        <v>426</v>
      </c>
      <c r="N19" s="470" t="s">
        <v>426</v>
      </c>
      <c r="O19" s="144" t="s">
        <v>467</v>
      </c>
      <c r="P19" s="115" t="s">
        <v>426</v>
      </c>
      <c r="Q19" s="115" t="s">
        <v>426</v>
      </c>
      <c r="R19" s="471" t="s">
        <v>447</v>
      </c>
      <c r="S19" s="111" t="s">
        <v>472</v>
      </c>
      <c r="T19" s="469" t="s">
        <v>89</v>
      </c>
      <c r="U19" s="23" t="s">
        <v>426</v>
      </c>
      <c r="V19" s="468" t="s">
        <v>426</v>
      </c>
      <c r="W19" s="468" t="s">
        <v>426</v>
      </c>
      <c r="X19" s="468" t="s">
        <v>426</v>
      </c>
      <c r="Y19" s="25" t="s">
        <v>426</v>
      </c>
      <c r="Z19" s="25" t="s">
        <v>426</v>
      </c>
      <c r="AA19" s="393" t="s">
        <v>426</v>
      </c>
    </row>
    <row r="20" spans="1:27" x14ac:dyDescent="0.3">
      <c r="A20" s="408" t="s">
        <v>406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409"/>
    </row>
    <row r="21" spans="1:27" ht="117.5" thickBot="1" x14ac:dyDescent="0.35">
      <c r="A21" s="482" t="s">
        <v>407</v>
      </c>
      <c r="B21" s="443" t="s">
        <v>408</v>
      </c>
      <c r="C21" s="443" t="s">
        <v>409</v>
      </c>
      <c r="D21" s="443" t="s">
        <v>410</v>
      </c>
      <c r="E21" s="443" t="s">
        <v>411</v>
      </c>
      <c r="F21" s="443" t="s">
        <v>412</v>
      </c>
      <c r="G21" s="443" t="s">
        <v>413</v>
      </c>
      <c r="H21" s="483"/>
      <c r="I21" s="322"/>
      <c r="J21" s="460" t="s">
        <v>414</v>
      </c>
      <c r="K21" s="442" t="s">
        <v>415</v>
      </c>
      <c r="L21" s="443" t="s">
        <v>440</v>
      </c>
      <c r="M21" s="443" t="s">
        <v>450</v>
      </c>
      <c r="N21" s="443" t="s">
        <v>450</v>
      </c>
      <c r="O21" s="443" t="s">
        <v>518</v>
      </c>
      <c r="P21" s="484" t="s">
        <v>426</v>
      </c>
      <c r="Q21" s="484" t="s">
        <v>426</v>
      </c>
      <c r="R21" s="485"/>
      <c r="S21" s="486" t="s">
        <v>472</v>
      </c>
      <c r="T21" s="442" t="s">
        <v>415</v>
      </c>
      <c r="U21" s="487" t="s">
        <v>440</v>
      </c>
      <c r="V21" s="487" t="s">
        <v>426</v>
      </c>
      <c r="W21" s="487" t="s">
        <v>426</v>
      </c>
      <c r="X21" s="443" t="s">
        <v>518</v>
      </c>
      <c r="Y21" s="484" t="s">
        <v>426</v>
      </c>
      <c r="Z21" s="484" t="s">
        <v>426</v>
      </c>
      <c r="AA21" s="488"/>
    </row>
    <row r="24" spans="1:27" x14ac:dyDescent="0.3">
      <c r="A24" s="162" t="s">
        <v>533</v>
      </c>
      <c r="B24" s="163"/>
      <c r="C24" s="163"/>
      <c r="D24" s="164"/>
    </row>
    <row r="25" spans="1:27" x14ac:dyDescent="0.3">
      <c r="A25" s="165"/>
      <c r="B25" s="166"/>
      <c r="C25" s="166"/>
      <c r="D25" s="167"/>
    </row>
    <row r="26" spans="1:27" x14ac:dyDescent="0.3">
      <c r="A26" s="168" t="s">
        <v>523</v>
      </c>
      <c r="B26" s="169"/>
      <c r="C26" s="82">
        <v>9</v>
      </c>
      <c r="D26" s="82"/>
    </row>
    <row r="27" spans="1:27" x14ac:dyDescent="0.3">
      <c r="A27" s="168" t="s">
        <v>524</v>
      </c>
      <c r="B27" s="169"/>
      <c r="C27" s="82">
        <v>8</v>
      </c>
      <c r="D27" s="82"/>
    </row>
    <row r="28" spans="1:27" x14ac:dyDescent="0.3">
      <c r="A28" s="168" t="s">
        <v>525</v>
      </c>
      <c r="B28" s="169"/>
      <c r="C28" s="87">
        <v>0.89</v>
      </c>
      <c r="D28" s="82"/>
    </row>
    <row r="29" spans="1:27" x14ac:dyDescent="0.3">
      <c r="A29" s="82"/>
      <c r="B29" s="82"/>
      <c r="C29" s="82"/>
      <c r="D29" s="82"/>
    </row>
  </sheetData>
  <mergeCells count="44">
    <mergeCell ref="A17:AA17"/>
    <mergeCell ref="A1:AA1"/>
    <mergeCell ref="A2:AA2"/>
    <mergeCell ref="A3:AA3"/>
    <mergeCell ref="A6:AA6"/>
    <mergeCell ref="Y4:Z4"/>
    <mergeCell ref="AA4:AA5"/>
    <mergeCell ref="T4:T5"/>
    <mergeCell ref="U4:U5"/>
    <mergeCell ref="V4:V5"/>
    <mergeCell ref="W4:W5"/>
    <mergeCell ref="X4:X5"/>
    <mergeCell ref="A7:AA7"/>
    <mergeCell ref="M4:M5"/>
    <mergeCell ref="C4:C5"/>
    <mergeCell ref="F4:F5"/>
    <mergeCell ref="A11:AA11"/>
    <mergeCell ref="A15:AA15"/>
    <mergeCell ref="H4:H5"/>
    <mergeCell ref="I4:I5"/>
    <mergeCell ref="J4:J5"/>
    <mergeCell ref="K4:K5"/>
    <mergeCell ref="L4:L5"/>
    <mergeCell ref="H18:H19"/>
    <mergeCell ref="I18:I19"/>
    <mergeCell ref="A20:AA20"/>
    <mergeCell ref="R4:R5"/>
    <mergeCell ref="I9:I10"/>
    <mergeCell ref="P4:Q4"/>
    <mergeCell ref="N4:N5"/>
    <mergeCell ref="O4:O5"/>
    <mergeCell ref="D4:D5"/>
    <mergeCell ref="D9:D10"/>
    <mergeCell ref="E4:E5"/>
    <mergeCell ref="H9:H10"/>
    <mergeCell ref="S4:S5"/>
    <mergeCell ref="A4:A5"/>
    <mergeCell ref="B4:B5"/>
    <mergeCell ref="G4:G5"/>
    <mergeCell ref="A24:D24"/>
    <mergeCell ref="A25:D25"/>
    <mergeCell ref="A26:B26"/>
    <mergeCell ref="A27:B27"/>
    <mergeCell ref="A28:B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0"/>
  <sheetViews>
    <sheetView zoomScale="88" zoomScaleNormal="88" workbookViewId="0">
      <pane ySplit="4" topLeftCell="A5" activePane="bottomLeft" state="frozen"/>
      <selection pane="bottomLeft" activeCell="AC5" sqref="AC5"/>
    </sheetView>
  </sheetViews>
  <sheetFormatPr defaultColWidth="9.453125" defaultRowHeight="18" x14ac:dyDescent="0.4"/>
  <cols>
    <col min="1" max="1" width="11.54296875" style="4" customWidth="1"/>
    <col min="2" max="2" width="11.26953125" style="1" customWidth="1"/>
    <col min="3" max="3" width="11.7265625" style="1" customWidth="1"/>
    <col min="4" max="4" width="8.26953125" style="1" customWidth="1"/>
    <col min="5" max="5" width="15.54296875" style="1" customWidth="1"/>
    <col min="6" max="6" width="5.7265625" style="3" customWidth="1"/>
    <col min="7" max="7" width="11.26953125" style="1" customWidth="1"/>
    <col min="8" max="8" width="8.54296875"/>
    <col min="9" max="9" width="9" style="3" customWidth="1"/>
    <col min="10" max="10" width="12.54296875" style="3" customWidth="1"/>
    <col min="11" max="11" width="15.54296875" style="9" customWidth="1"/>
    <col min="12" max="12" width="11.453125" style="2" customWidth="1"/>
    <col min="13" max="14" width="12.7265625" style="2" customWidth="1"/>
    <col min="15" max="15" width="12.453125" style="2" customWidth="1"/>
    <col min="16" max="16" width="6.7265625" customWidth="1"/>
    <col min="17" max="17" width="6.54296875" customWidth="1"/>
    <col min="18" max="18" width="11.7265625" style="6" customWidth="1"/>
    <col min="19" max="19" width="16.453125" style="1" customWidth="1"/>
    <col min="20" max="20" width="13.7265625" style="1" customWidth="1"/>
    <col min="21" max="21" width="11.7265625" style="1" customWidth="1"/>
    <col min="22" max="22" width="13.36328125" style="1" customWidth="1"/>
    <col min="23" max="23" width="9.453125" style="1"/>
    <col min="24" max="24" width="11.90625" style="1" customWidth="1"/>
    <col min="25" max="26" width="9.453125" style="1"/>
    <col min="27" max="27" width="21.90625" style="1" customWidth="1"/>
    <col min="28" max="16384" width="9.453125" style="1"/>
  </cols>
  <sheetData>
    <row r="1" spans="1:27" ht="18" customHeight="1" x14ac:dyDescent="0.4">
      <c r="A1" s="426" t="s">
        <v>12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8"/>
    </row>
    <row r="2" spans="1:27" ht="18" customHeight="1" x14ac:dyDescent="0.4">
      <c r="A2" s="291" t="s">
        <v>13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292"/>
    </row>
    <row r="3" spans="1:27" ht="18" customHeight="1" x14ac:dyDescent="0.4">
      <c r="A3" s="291" t="s">
        <v>419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292"/>
    </row>
    <row r="4" spans="1:27" ht="52.5" customHeight="1" x14ac:dyDescent="0.4">
      <c r="A4" s="429" t="s">
        <v>4</v>
      </c>
      <c r="B4" s="157" t="s">
        <v>21</v>
      </c>
      <c r="C4" s="157" t="s">
        <v>6</v>
      </c>
      <c r="D4" s="157" t="s">
        <v>187</v>
      </c>
      <c r="E4" s="157" t="s">
        <v>105</v>
      </c>
      <c r="F4" s="157" t="s">
        <v>417</v>
      </c>
      <c r="G4" s="157" t="s">
        <v>3</v>
      </c>
      <c r="H4" s="157" t="s">
        <v>2</v>
      </c>
      <c r="I4" s="157" t="s">
        <v>1</v>
      </c>
      <c r="J4" s="447" t="s">
        <v>0</v>
      </c>
      <c r="K4" s="146" t="s">
        <v>18</v>
      </c>
      <c r="L4" s="141" t="s">
        <v>7</v>
      </c>
      <c r="M4" s="141" t="s">
        <v>8</v>
      </c>
      <c r="N4" s="141" t="s">
        <v>9</v>
      </c>
      <c r="O4" s="141" t="s">
        <v>10</v>
      </c>
      <c r="P4" s="195" t="s">
        <v>11</v>
      </c>
      <c r="Q4" s="195"/>
      <c r="R4" s="131" t="s">
        <v>20</v>
      </c>
      <c r="S4" s="132" t="s">
        <v>471</v>
      </c>
      <c r="T4" s="448" t="s">
        <v>478</v>
      </c>
      <c r="U4" s="133" t="s">
        <v>7</v>
      </c>
      <c r="V4" s="134" t="s">
        <v>8</v>
      </c>
      <c r="W4" s="133" t="s">
        <v>9</v>
      </c>
      <c r="X4" s="135" t="s">
        <v>10</v>
      </c>
      <c r="Y4" s="193" t="s">
        <v>11</v>
      </c>
      <c r="Z4" s="194"/>
      <c r="AA4" s="430" t="s">
        <v>20</v>
      </c>
    </row>
    <row r="5" spans="1:27" customFormat="1" ht="14.9" customHeight="1" x14ac:dyDescent="0.35">
      <c r="A5" s="431" t="s">
        <v>188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432"/>
    </row>
    <row r="6" spans="1:27" customFormat="1" ht="15" customHeight="1" x14ac:dyDescent="0.35">
      <c r="A6" s="299" t="s">
        <v>17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300"/>
    </row>
    <row r="7" spans="1:27" ht="99.75" customHeight="1" x14ac:dyDescent="0.4">
      <c r="A7" s="309" t="s">
        <v>189</v>
      </c>
      <c r="B7" s="138" t="s">
        <v>190</v>
      </c>
      <c r="C7" s="138" t="s">
        <v>191</v>
      </c>
      <c r="D7" s="138" t="s">
        <v>192</v>
      </c>
      <c r="E7" s="149" t="s">
        <v>193</v>
      </c>
      <c r="F7" s="138" t="s">
        <v>194</v>
      </c>
      <c r="G7" s="138" t="s">
        <v>44</v>
      </c>
      <c r="H7" s="149">
        <v>1500000</v>
      </c>
      <c r="I7" s="149" t="s">
        <v>63</v>
      </c>
      <c r="J7" s="14" t="s">
        <v>195</v>
      </c>
      <c r="K7" s="11" t="s">
        <v>195</v>
      </c>
      <c r="L7" s="15" t="s">
        <v>440</v>
      </c>
      <c r="M7" s="138" t="s">
        <v>448</v>
      </c>
      <c r="N7" s="138" t="s">
        <v>448</v>
      </c>
      <c r="O7" s="138" t="s">
        <v>449</v>
      </c>
      <c r="P7" s="26" t="s">
        <v>448</v>
      </c>
      <c r="Q7" s="26" t="s">
        <v>448</v>
      </c>
      <c r="R7" s="47" t="s">
        <v>427</v>
      </c>
      <c r="S7" s="111" t="s">
        <v>472</v>
      </c>
      <c r="T7" s="36" t="s">
        <v>195</v>
      </c>
      <c r="U7" s="449" t="s">
        <v>440</v>
      </c>
      <c r="V7" s="117" t="s">
        <v>448</v>
      </c>
      <c r="W7" s="450" t="s">
        <v>448</v>
      </c>
      <c r="X7" s="451" t="s">
        <v>643</v>
      </c>
      <c r="Y7" s="25" t="s">
        <v>448</v>
      </c>
      <c r="Z7" s="452" t="s">
        <v>448</v>
      </c>
      <c r="AA7" s="393" t="s">
        <v>673</v>
      </c>
    </row>
    <row r="8" spans="1:27" s="31" customFormat="1" ht="18" customHeight="1" x14ac:dyDescent="0.4">
      <c r="A8" s="299" t="s">
        <v>15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300"/>
    </row>
    <row r="9" spans="1:27" ht="78" customHeight="1" x14ac:dyDescent="0.4">
      <c r="A9" s="309" t="s">
        <v>196</v>
      </c>
      <c r="B9" s="138" t="s">
        <v>197</v>
      </c>
      <c r="C9" s="138" t="s">
        <v>198</v>
      </c>
      <c r="D9" s="138" t="s">
        <v>199</v>
      </c>
      <c r="E9" s="32" t="s">
        <v>200</v>
      </c>
      <c r="F9" s="138" t="s">
        <v>201</v>
      </c>
      <c r="G9" s="138" t="s">
        <v>202</v>
      </c>
      <c r="H9" s="186">
        <v>28982018</v>
      </c>
      <c r="I9" s="186" t="s">
        <v>63</v>
      </c>
      <c r="J9" s="14" t="s">
        <v>203</v>
      </c>
      <c r="K9" s="5" t="s">
        <v>89</v>
      </c>
      <c r="L9" s="15"/>
      <c r="M9" s="138" t="s">
        <v>426</v>
      </c>
      <c r="N9" s="138" t="s">
        <v>426</v>
      </c>
      <c r="O9" s="149" t="s">
        <v>426</v>
      </c>
      <c r="P9" s="26" t="s">
        <v>426</v>
      </c>
      <c r="Q9" s="26" t="s">
        <v>426</v>
      </c>
      <c r="R9" s="47" t="s">
        <v>426</v>
      </c>
      <c r="S9" s="55" t="s">
        <v>426</v>
      </c>
      <c r="T9" s="5" t="s">
        <v>89</v>
      </c>
      <c r="U9" s="453" t="s">
        <v>426</v>
      </c>
      <c r="V9" s="453" t="s">
        <v>426</v>
      </c>
      <c r="W9" s="453" t="s">
        <v>426</v>
      </c>
      <c r="X9" s="453" t="s">
        <v>426</v>
      </c>
      <c r="Y9" s="454" t="s">
        <v>448</v>
      </c>
      <c r="Z9" s="454" t="s">
        <v>448</v>
      </c>
      <c r="AA9" s="455" t="s">
        <v>426</v>
      </c>
    </row>
    <row r="10" spans="1:27" ht="102.75" customHeight="1" x14ac:dyDescent="0.4">
      <c r="A10" s="309" t="s">
        <v>204</v>
      </c>
      <c r="B10" s="138" t="s">
        <v>205</v>
      </c>
      <c r="C10" s="138" t="s">
        <v>206</v>
      </c>
      <c r="D10" s="138" t="s">
        <v>207</v>
      </c>
      <c r="E10" s="149" t="s">
        <v>208</v>
      </c>
      <c r="F10" s="138" t="s">
        <v>209</v>
      </c>
      <c r="G10" s="138" t="s">
        <v>210</v>
      </c>
      <c r="H10" s="187"/>
      <c r="I10" s="187"/>
      <c r="J10" s="14" t="s">
        <v>537</v>
      </c>
      <c r="K10" s="11" t="s">
        <v>537</v>
      </c>
      <c r="L10" s="15" t="s">
        <v>440</v>
      </c>
      <c r="M10" s="15" t="s">
        <v>450</v>
      </c>
      <c r="N10" s="15" t="s">
        <v>450</v>
      </c>
      <c r="O10" s="15" t="s">
        <v>204</v>
      </c>
      <c r="P10" s="26" t="s">
        <v>426</v>
      </c>
      <c r="Q10" s="26" t="s">
        <v>426</v>
      </c>
      <c r="R10" s="47" t="s">
        <v>427</v>
      </c>
      <c r="S10" s="111" t="s">
        <v>472</v>
      </c>
      <c r="T10" s="5" t="s">
        <v>89</v>
      </c>
      <c r="U10" s="113" t="s">
        <v>426</v>
      </c>
      <c r="V10" s="113" t="s">
        <v>426</v>
      </c>
      <c r="W10" s="113" t="s">
        <v>426</v>
      </c>
      <c r="X10" s="113" t="s">
        <v>426</v>
      </c>
      <c r="Y10" s="454" t="s">
        <v>448</v>
      </c>
      <c r="Z10" s="454" t="s">
        <v>448</v>
      </c>
      <c r="AA10" s="393" t="s">
        <v>673</v>
      </c>
    </row>
    <row r="11" spans="1:27" ht="95.25" customHeight="1" x14ac:dyDescent="0.4">
      <c r="A11" s="309" t="s">
        <v>211</v>
      </c>
      <c r="B11" s="138" t="s">
        <v>212</v>
      </c>
      <c r="C11" s="138" t="s">
        <v>213</v>
      </c>
      <c r="D11" s="138" t="s">
        <v>214</v>
      </c>
      <c r="E11" s="138" t="s">
        <v>215</v>
      </c>
      <c r="F11" s="138" t="s">
        <v>216</v>
      </c>
      <c r="G11" s="138" t="s">
        <v>217</v>
      </c>
      <c r="H11" s="187"/>
      <c r="I11" s="187"/>
      <c r="J11" s="14" t="s">
        <v>644</v>
      </c>
      <c r="K11" s="11" t="s">
        <v>645</v>
      </c>
      <c r="L11" s="15" t="s">
        <v>440</v>
      </c>
      <c r="M11" s="15" t="s">
        <v>450</v>
      </c>
      <c r="N11" s="15" t="s">
        <v>450</v>
      </c>
      <c r="O11" s="15" t="s">
        <v>536</v>
      </c>
      <c r="P11" s="26" t="s">
        <v>426</v>
      </c>
      <c r="Q11" s="26" t="s">
        <v>426</v>
      </c>
      <c r="R11" s="47" t="s">
        <v>427</v>
      </c>
      <c r="S11" s="111" t="s">
        <v>472</v>
      </c>
      <c r="T11" s="11" t="s">
        <v>646</v>
      </c>
      <c r="U11" s="456" t="s">
        <v>440</v>
      </c>
      <c r="V11" s="456" t="s">
        <v>450</v>
      </c>
      <c r="W11" s="457" t="s">
        <v>450</v>
      </c>
      <c r="X11" s="139" t="s">
        <v>536</v>
      </c>
      <c r="Y11" s="454" t="s">
        <v>448</v>
      </c>
      <c r="Z11" s="454" t="s">
        <v>448</v>
      </c>
      <c r="AA11" s="393" t="s">
        <v>673</v>
      </c>
    </row>
    <row r="12" spans="1:27" ht="78" x14ac:dyDescent="0.4">
      <c r="A12" s="309" t="s">
        <v>218</v>
      </c>
      <c r="B12" s="138" t="s">
        <v>219</v>
      </c>
      <c r="C12" s="138" t="s">
        <v>220</v>
      </c>
      <c r="D12" s="138" t="s">
        <v>221</v>
      </c>
      <c r="E12" s="149" t="s">
        <v>222</v>
      </c>
      <c r="F12" s="149" t="s">
        <v>223</v>
      </c>
      <c r="G12" s="149" t="s">
        <v>224</v>
      </c>
      <c r="H12" s="188"/>
      <c r="I12" s="188"/>
      <c r="J12" s="14" t="s">
        <v>225</v>
      </c>
      <c r="K12" s="5" t="s">
        <v>89</v>
      </c>
      <c r="L12" s="15" t="s">
        <v>426</v>
      </c>
      <c r="M12" s="15" t="s">
        <v>426</v>
      </c>
      <c r="N12" s="15" t="s">
        <v>426</v>
      </c>
      <c r="O12" s="15" t="s">
        <v>426</v>
      </c>
      <c r="P12" s="26" t="s">
        <v>426</v>
      </c>
      <c r="Q12" s="26" t="s">
        <v>426</v>
      </c>
      <c r="R12" s="47" t="s">
        <v>426</v>
      </c>
      <c r="S12" s="55" t="s">
        <v>426</v>
      </c>
      <c r="T12" s="5" t="s">
        <v>89</v>
      </c>
      <c r="U12" s="117" t="s">
        <v>426</v>
      </c>
      <c r="V12" s="117" t="s">
        <v>426</v>
      </c>
      <c r="W12" s="117" t="s">
        <v>426</v>
      </c>
      <c r="X12" s="117" t="s">
        <v>426</v>
      </c>
      <c r="Y12" s="454" t="s">
        <v>448</v>
      </c>
      <c r="Z12" s="454" t="s">
        <v>448</v>
      </c>
      <c r="AA12" s="458" t="s">
        <v>426</v>
      </c>
    </row>
    <row r="13" spans="1:27" s="31" customFormat="1" ht="18" customHeight="1" x14ac:dyDescent="0.4">
      <c r="A13" s="299" t="s">
        <v>16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300"/>
    </row>
    <row r="14" spans="1:27" ht="129.65" customHeight="1" x14ac:dyDescent="0.4">
      <c r="A14" s="433" t="s">
        <v>226</v>
      </c>
      <c r="B14" s="190" t="s">
        <v>227</v>
      </c>
      <c r="C14" s="190" t="s">
        <v>228</v>
      </c>
      <c r="D14" s="190" t="s">
        <v>229</v>
      </c>
      <c r="E14" s="149" t="s">
        <v>230</v>
      </c>
      <c r="F14" s="149" t="s">
        <v>231</v>
      </c>
      <c r="G14" s="149" t="s">
        <v>232</v>
      </c>
      <c r="H14" s="149">
        <v>3360588</v>
      </c>
      <c r="I14" s="186" t="s">
        <v>63</v>
      </c>
      <c r="J14" s="34" t="s">
        <v>527</v>
      </c>
      <c r="K14" s="36" t="s">
        <v>528</v>
      </c>
      <c r="L14" s="15" t="s">
        <v>451</v>
      </c>
      <c r="M14" s="138" t="s">
        <v>531</v>
      </c>
      <c r="N14" s="138" t="s">
        <v>532</v>
      </c>
      <c r="O14" s="138" t="s">
        <v>452</v>
      </c>
      <c r="P14" s="26"/>
      <c r="Q14" s="26"/>
      <c r="R14" s="47" t="s">
        <v>435</v>
      </c>
      <c r="S14" s="55" t="s">
        <v>435</v>
      </c>
      <c r="T14" s="11" t="s">
        <v>528</v>
      </c>
      <c r="U14" s="145" t="s">
        <v>486</v>
      </c>
      <c r="V14" s="145" t="s">
        <v>487</v>
      </c>
      <c r="W14" s="145" t="s">
        <v>487</v>
      </c>
      <c r="X14" s="140" t="s">
        <v>535</v>
      </c>
      <c r="Y14" s="77" t="s">
        <v>441</v>
      </c>
      <c r="Z14" s="121" t="s">
        <v>488</v>
      </c>
      <c r="AA14" s="393" t="s">
        <v>673</v>
      </c>
    </row>
    <row r="15" spans="1:27" ht="120" customHeight="1" x14ac:dyDescent="0.4">
      <c r="A15" s="433"/>
      <c r="B15" s="190"/>
      <c r="C15" s="190"/>
      <c r="D15" s="190"/>
      <c r="E15" s="138" t="s">
        <v>641</v>
      </c>
      <c r="F15" s="138" t="s">
        <v>233</v>
      </c>
      <c r="G15" s="138" t="s">
        <v>642</v>
      </c>
      <c r="H15" s="149"/>
      <c r="I15" s="187"/>
      <c r="J15" s="34" t="s">
        <v>647</v>
      </c>
      <c r="K15" s="36" t="s">
        <v>648</v>
      </c>
      <c r="L15" s="15" t="s">
        <v>425</v>
      </c>
      <c r="M15" s="138" t="s">
        <v>448</v>
      </c>
      <c r="N15" s="138" t="s">
        <v>448</v>
      </c>
      <c r="O15" s="80" t="s">
        <v>452</v>
      </c>
      <c r="P15" s="26"/>
      <c r="Q15" s="26"/>
      <c r="R15" s="47" t="s">
        <v>427</v>
      </c>
      <c r="S15" s="111" t="s">
        <v>472</v>
      </c>
      <c r="T15" s="36" t="s">
        <v>649</v>
      </c>
      <c r="U15" s="140" t="s">
        <v>425</v>
      </c>
      <c r="V15" s="140" t="s">
        <v>448</v>
      </c>
      <c r="W15" s="123" t="s">
        <v>448</v>
      </c>
      <c r="X15" s="140" t="s">
        <v>535</v>
      </c>
      <c r="Y15" s="124" t="s">
        <v>441</v>
      </c>
      <c r="Z15" s="125" t="s">
        <v>489</v>
      </c>
      <c r="AA15" s="393" t="s">
        <v>673</v>
      </c>
    </row>
    <row r="16" spans="1:27" ht="123" customHeight="1" x14ac:dyDescent="0.4">
      <c r="A16" s="433"/>
      <c r="B16" s="190"/>
      <c r="C16" s="190"/>
      <c r="D16" s="190"/>
      <c r="E16" s="459" t="s">
        <v>637</v>
      </c>
      <c r="F16" s="149" t="s">
        <v>14</v>
      </c>
      <c r="G16" s="138" t="s">
        <v>638</v>
      </c>
      <c r="H16" s="12"/>
      <c r="I16" s="187"/>
      <c r="J16" s="34" t="s">
        <v>634</v>
      </c>
      <c r="K16" s="36" t="s">
        <v>635</v>
      </c>
      <c r="L16" s="15" t="s">
        <v>440</v>
      </c>
      <c r="M16" s="138" t="s">
        <v>426</v>
      </c>
      <c r="N16" s="138" t="s">
        <v>426</v>
      </c>
      <c r="O16" s="138" t="s">
        <v>535</v>
      </c>
      <c r="P16" s="26"/>
      <c r="Q16" s="26"/>
      <c r="R16" s="47" t="s">
        <v>427</v>
      </c>
      <c r="S16" s="111" t="s">
        <v>472</v>
      </c>
      <c r="T16" s="36" t="s">
        <v>636</v>
      </c>
      <c r="U16" s="144" t="s">
        <v>440</v>
      </c>
      <c r="V16" s="7" t="s">
        <v>426</v>
      </c>
      <c r="W16" s="84" t="s">
        <v>426</v>
      </c>
      <c r="X16" s="140" t="s">
        <v>535</v>
      </c>
      <c r="Y16" s="452" t="s">
        <v>441</v>
      </c>
      <c r="Z16" s="452" t="s">
        <v>490</v>
      </c>
      <c r="AA16" s="393" t="s">
        <v>491</v>
      </c>
    </row>
    <row r="17" spans="1:27" ht="203.25" customHeight="1" thickBot="1" x14ac:dyDescent="0.45">
      <c r="A17" s="434"/>
      <c r="B17" s="435"/>
      <c r="C17" s="435"/>
      <c r="D17" s="435"/>
      <c r="E17" s="436" t="s">
        <v>639</v>
      </c>
      <c r="F17" s="322" t="s">
        <v>234</v>
      </c>
      <c r="G17" s="322" t="s">
        <v>640</v>
      </c>
      <c r="H17" s="437"/>
      <c r="I17" s="438"/>
      <c r="J17" s="460" t="s">
        <v>529</v>
      </c>
      <c r="K17" s="442" t="s">
        <v>534</v>
      </c>
      <c r="L17" s="439" t="s">
        <v>440</v>
      </c>
      <c r="M17" s="322" t="s">
        <v>448</v>
      </c>
      <c r="N17" s="322" t="s">
        <v>448</v>
      </c>
      <c r="O17" s="322" t="s">
        <v>452</v>
      </c>
      <c r="P17" s="419" t="s">
        <v>426</v>
      </c>
      <c r="Q17" s="419" t="s">
        <v>426</v>
      </c>
      <c r="R17" s="440" t="s">
        <v>427</v>
      </c>
      <c r="S17" s="441"/>
      <c r="T17" s="442" t="s">
        <v>530</v>
      </c>
      <c r="U17" s="443" t="s">
        <v>425</v>
      </c>
      <c r="V17" s="444" t="s">
        <v>448</v>
      </c>
      <c r="W17" s="445" t="s">
        <v>448</v>
      </c>
      <c r="X17" s="412" t="s">
        <v>535</v>
      </c>
      <c r="Y17" s="446" t="s">
        <v>426</v>
      </c>
      <c r="Z17" s="446" t="s">
        <v>426</v>
      </c>
      <c r="AA17" s="425" t="s">
        <v>538</v>
      </c>
    </row>
    <row r="18" spans="1:27" x14ac:dyDescent="0.4">
      <c r="A18" s="285" t="s">
        <v>524</v>
      </c>
      <c r="B18" s="286"/>
      <c r="C18" s="287">
        <v>11</v>
      </c>
      <c r="D18" s="287"/>
      <c r="J18" s="52"/>
      <c r="K18" s="51"/>
      <c r="L18" s="54"/>
      <c r="M18" s="54"/>
      <c r="N18" s="54"/>
      <c r="O18" s="54"/>
      <c r="P18" s="51"/>
      <c r="Q18" s="51"/>
      <c r="R18" s="54"/>
      <c r="S18" s="53"/>
      <c r="T18" s="53"/>
    </row>
    <row r="19" spans="1:27" x14ac:dyDescent="0.4">
      <c r="A19" s="168" t="s">
        <v>539</v>
      </c>
      <c r="B19" s="169"/>
      <c r="C19" s="83">
        <v>0.85</v>
      </c>
      <c r="D19" s="82"/>
      <c r="J19" s="52"/>
      <c r="K19" s="51"/>
      <c r="L19" s="54"/>
      <c r="M19" s="54"/>
      <c r="N19" s="54"/>
      <c r="O19" s="54"/>
      <c r="P19" s="51"/>
      <c r="Q19" s="51"/>
      <c r="R19" s="54"/>
      <c r="S19" s="53"/>
      <c r="T19" s="53"/>
    </row>
    <row r="20" spans="1:27" x14ac:dyDescent="0.4">
      <c r="A20" s="82"/>
      <c r="B20" s="82"/>
      <c r="C20" s="82"/>
      <c r="D20" s="82"/>
      <c r="J20" s="52"/>
      <c r="K20" s="51"/>
      <c r="L20" s="54"/>
      <c r="M20" s="54"/>
      <c r="N20" s="54"/>
      <c r="O20" s="54"/>
      <c r="P20" s="51"/>
      <c r="Q20" s="51"/>
      <c r="R20" s="54"/>
      <c r="S20" s="53"/>
      <c r="T20" s="53"/>
    </row>
    <row r="21" spans="1:27" x14ac:dyDescent="0.4">
      <c r="J21" s="52"/>
      <c r="K21" s="51"/>
      <c r="L21" s="54"/>
      <c r="M21" s="54"/>
      <c r="N21" s="54"/>
      <c r="O21" s="54"/>
      <c r="P21" s="51"/>
      <c r="Q21" s="51"/>
      <c r="R21" s="54"/>
      <c r="S21" s="53"/>
      <c r="T21" s="53"/>
    </row>
    <row r="22" spans="1:27" x14ac:dyDescent="0.4">
      <c r="J22" s="52"/>
      <c r="K22" s="51"/>
      <c r="L22" s="54"/>
      <c r="M22" s="54"/>
      <c r="N22" s="54"/>
      <c r="O22" s="54"/>
      <c r="P22" s="51"/>
      <c r="Q22" s="51"/>
      <c r="R22" s="54"/>
      <c r="S22" s="53"/>
      <c r="T22" s="53"/>
    </row>
    <row r="23" spans="1:27" x14ac:dyDescent="0.4">
      <c r="J23" s="52"/>
      <c r="K23" s="51"/>
      <c r="L23" s="54"/>
      <c r="M23" s="54"/>
      <c r="N23" s="54"/>
      <c r="O23" s="54"/>
      <c r="P23" s="51"/>
      <c r="Q23" s="51"/>
      <c r="R23" s="54"/>
      <c r="S23" s="53"/>
      <c r="T23" s="53"/>
    </row>
    <row r="24" spans="1:27" x14ac:dyDescent="0.4">
      <c r="J24" s="52"/>
      <c r="K24" s="51"/>
      <c r="L24" s="54"/>
      <c r="M24" s="54"/>
      <c r="N24" s="54"/>
      <c r="O24" s="54"/>
      <c r="P24" s="51"/>
      <c r="Q24" s="51"/>
      <c r="R24" s="54"/>
      <c r="S24" s="53"/>
      <c r="T24" s="53"/>
    </row>
    <row r="25" spans="1:27" x14ac:dyDescent="0.4">
      <c r="J25" s="52"/>
      <c r="K25" s="51"/>
      <c r="L25" s="54"/>
      <c r="M25" s="54"/>
      <c r="N25" s="54"/>
      <c r="O25" s="54"/>
      <c r="P25" s="51"/>
      <c r="Q25" s="51"/>
      <c r="R25" s="54"/>
      <c r="S25" s="53"/>
      <c r="T25" s="53"/>
    </row>
    <row r="26" spans="1:27" x14ac:dyDescent="0.4">
      <c r="J26" s="52"/>
      <c r="K26" s="51"/>
      <c r="L26" s="54"/>
      <c r="M26" s="54"/>
      <c r="N26" s="54"/>
      <c r="O26" s="54"/>
      <c r="P26" s="51"/>
      <c r="Q26" s="51"/>
      <c r="R26" s="54"/>
      <c r="S26" s="53"/>
      <c r="T26" s="53"/>
    </row>
    <row r="27" spans="1:27" x14ac:dyDescent="0.4">
      <c r="J27" s="52"/>
      <c r="K27" s="51"/>
      <c r="L27" s="54"/>
      <c r="M27" s="54"/>
      <c r="N27" s="54"/>
      <c r="O27" s="54"/>
      <c r="P27" s="51"/>
      <c r="Q27" s="51"/>
      <c r="R27" s="54"/>
      <c r="S27" s="53"/>
      <c r="T27" s="53"/>
    </row>
    <row r="28" spans="1:27" x14ac:dyDescent="0.4">
      <c r="J28" s="52"/>
      <c r="K28" s="51"/>
      <c r="L28" s="54"/>
      <c r="M28" s="54"/>
      <c r="N28" s="54"/>
      <c r="O28" s="54"/>
      <c r="P28" s="51"/>
      <c r="Q28" s="51"/>
      <c r="R28" s="54"/>
      <c r="S28" s="53"/>
      <c r="T28" s="53"/>
    </row>
    <row r="29" spans="1:27" x14ac:dyDescent="0.4">
      <c r="J29" s="52"/>
      <c r="K29" s="51"/>
      <c r="L29" s="54"/>
      <c r="M29" s="54"/>
      <c r="N29" s="54"/>
      <c r="O29" s="54"/>
      <c r="P29" s="51"/>
      <c r="Q29" s="51"/>
      <c r="R29" s="54"/>
      <c r="S29" s="53"/>
      <c r="T29" s="53"/>
    </row>
    <row r="30" spans="1:27" x14ac:dyDescent="0.4">
      <c r="J30" s="52"/>
      <c r="K30" s="51"/>
      <c r="L30" s="54"/>
      <c r="M30" s="54"/>
      <c r="N30" s="54"/>
      <c r="O30" s="54"/>
      <c r="P30" s="51"/>
      <c r="Q30" s="51"/>
      <c r="R30" s="54"/>
      <c r="S30" s="53"/>
      <c r="T30" s="53"/>
    </row>
  </sheetData>
  <mergeCells count="18">
    <mergeCell ref="A1:AA1"/>
    <mergeCell ref="A2:AA2"/>
    <mergeCell ref="A3:AA3"/>
    <mergeCell ref="A5:AA5"/>
    <mergeCell ref="Y4:Z4"/>
    <mergeCell ref="P4:Q4"/>
    <mergeCell ref="A18:B18"/>
    <mergeCell ref="A19:B19"/>
    <mergeCell ref="H9:H12"/>
    <mergeCell ref="I9:I12"/>
    <mergeCell ref="A6:AA6"/>
    <mergeCell ref="A8:AA8"/>
    <mergeCell ref="A13:AA13"/>
    <mergeCell ref="A14:A17"/>
    <mergeCell ref="B14:B17"/>
    <mergeCell ref="C14:C17"/>
    <mergeCell ref="D14:D17"/>
    <mergeCell ref="I14:I17"/>
  </mergeCells>
  <pageMargins left="0.23622047244094491" right="0.23622047244094491" top="0.74803149606299213" bottom="0.74803149606299213" header="0.31496062992125984" footer="0.31496062992125984"/>
  <pageSetup scale="55" orientation="landscape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64"/>
  <sheetViews>
    <sheetView zoomScale="87" zoomScaleNormal="87" workbookViewId="0">
      <selection sqref="A1:AA25"/>
    </sheetView>
  </sheetViews>
  <sheetFormatPr defaultRowHeight="14.5" x14ac:dyDescent="0.35"/>
  <cols>
    <col min="1" max="1" width="14.453125" customWidth="1"/>
    <col min="2" max="2" width="11.54296875" customWidth="1"/>
    <col min="3" max="3" width="12.54296875" customWidth="1"/>
    <col min="4" max="4" width="8.26953125" customWidth="1"/>
    <col min="5" max="5" width="12.54296875" customWidth="1"/>
    <col min="6" max="6" width="7.7265625" customWidth="1"/>
    <col min="7" max="7" width="13.54296875" customWidth="1"/>
    <col min="8" max="8" width="11.453125" customWidth="1"/>
    <col min="9" max="9" width="11" customWidth="1"/>
    <col min="10" max="10" width="14.453125" customWidth="1"/>
    <col min="11" max="11" width="13.453125" style="21" customWidth="1"/>
    <col min="12" max="12" width="9.1796875" style="21"/>
    <col min="13" max="13" width="13.7265625" style="21" customWidth="1"/>
    <col min="14" max="14" width="11.453125" style="21" customWidth="1"/>
    <col min="15" max="15" width="13.453125" style="21" customWidth="1"/>
    <col min="16" max="16" width="6.7265625" customWidth="1"/>
    <col min="17" max="17" width="6.26953125" customWidth="1"/>
    <col min="18" max="18" width="13.7265625" customWidth="1"/>
    <col min="19" max="19" width="15.7265625" customWidth="1"/>
    <col min="20" max="20" width="17.453125" customWidth="1"/>
    <col min="21" max="21" width="15.81640625" customWidth="1"/>
    <col min="27" max="27" width="17.08984375" customWidth="1"/>
  </cols>
  <sheetData>
    <row r="1" spans="1:27" ht="18" customHeight="1" x14ac:dyDescent="0.35">
      <c r="A1" s="384" t="s">
        <v>12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6"/>
    </row>
    <row r="2" spans="1:27" ht="14.9" customHeight="1" x14ac:dyDescent="0.35">
      <c r="A2" s="387" t="s">
        <v>26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388"/>
    </row>
    <row r="3" spans="1:27" ht="14.9" customHeight="1" x14ac:dyDescent="0.35">
      <c r="A3" s="387" t="s">
        <v>421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388"/>
    </row>
    <row r="4" spans="1:27" ht="14.9" customHeight="1" x14ac:dyDescent="0.35">
      <c r="A4" s="338" t="s">
        <v>4</v>
      </c>
      <c r="B4" s="207" t="s">
        <v>21</v>
      </c>
      <c r="C4" s="207" t="s">
        <v>6</v>
      </c>
      <c r="D4" s="207" t="s">
        <v>54</v>
      </c>
      <c r="E4" s="204" t="s">
        <v>105</v>
      </c>
      <c r="F4" s="204" t="s">
        <v>417</v>
      </c>
      <c r="G4" s="207" t="s">
        <v>3</v>
      </c>
      <c r="H4" s="204" t="s">
        <v>2</v>
      </c>
      <c r="I4" s="204" t="s">
        <v>1</v>
      </c>
      <c r="J4" s="219" t="s">
        <v>0</v>
      </c>
      <c r="K4" s="221" t="s">
        <v>18</v>
      </c>
      <c r="L4" s="217" t="s">
        <v>7</v>
      </c>
      <c r="M4" s="217" t="s">
        <v>420</v>
      </c>
      <c r="N4" s="217" t="s">
        <v>9</v>
      </c>
      <c r="O4" s="141"/>
      <c r="P4" s="225" t="s">
        <v>11</v>
      </c>
      <c r="Q4" s="225"/>
      <c r="R4" s="223" t="s">
        <v>20</v>
      </c>
      <c r="S4" s="214" t="s">
        <v>471</v>
      </c>
      <c r="T4" s="232" t="s">
        <v>478</v>
      </c>
      <c r="U4" s="217" t="s">
        <v>7</v>
      </c>
      <c r="V4" s="233" t="s">
        <v>8</v>
      </c>
      <c r="W4" s="217" t="s">
        <v>9</v>
      </c>
      <c r="X4" s="213" t="s">
        <v>10</v>
      </c>
      <c r="Y4" s="225" t="s">
        <v>11</v>
      </c>
      <c r="Z4" s="225"/>
      <c r="AA4" s="339" t="s">
        <v>20</v>
      </c>
    </row>
    <row r="5" spans="1:27" ht="25.15" customHeight="1" x14ac:dyDescent="0.35">
      <c r="A5" s="389"/>
      <c r="B5" s="208"/>
      <c r="C5" s="208"/>
      <c r="D5" s="208"/>
      <c r="E5" s="205"/>
      <c r="F5" s="205"/>
      <c r="G5" s="208"/>
      <c r="H5" s="205"/>
      <c r="I5" s="205"/>
      <c r="J5" s="220"/>
      <c r="K5" s="222"/>
      <c r="L5" s="218"/>
      <c r="M5" s="218"/>
      <c r="N5" s="218"/>
      <c r="O5" s="142" t="s">
        <v>10</v>
      </c>
      <c r="P5" s="109" t="s">
        <v>19</v>
      </c>
      <c r="Q5" s="109" t="s">
        <v>25</v>
      </c>
      <c r="R5" s="224"/>
      <c r="S5" s="214"/>
      <c r="T5" s="232"/>
      <c r="U5" s="218"/>
      <c r="V5" s="234"/>
      <c r="W5" s="218"/>
      <c r="X5" s="213"/>
      <c r="Y5" s="109" t="s">
        <v>19</v>
      </c>
      <c r="Z5" s="109" t="s">
        <v>25</v>
      </c>
      <c r="AA5" s="390"/>
    </row>
    <row r="6" spans="1:27" ht="14.9" customHeight="1" x14ac:dyDescent="0.35">
      <c r="A6" s="391" t="s">
        <v>107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392"/>
    </row>
    <row r="7" spans="1:27" ht="18" customHeight="1" x14ac:dyDescent="0.35">
      <c r="A7" s="342" t="s">
        <v>24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343"/>
    </row>
    <row r="8" spans="1:27" ht="134.65" customHeight="1" x14ac:dyDescent="0.35">
      <c r="A8" s="309" t="s">
        <v>108</v>
      </c>
      <c r="B8" s="144" t="s">
        <v>109</v>
      </c>
      <c r="C8" s="144" t="s">
        <v>110</v>
      </c>
      <c r="D8" s="144" t="s">
        <v>111</v>
      </c>
      <c r="E8" s="149" t="s">
        <v>112</v>
      </c>
      <c r="F8" s="149" t="s">
        <v>113</v>
      </c>
      <c r="G8" s="158" t="s">
        <v>114</v>
      </c>
      <c r="H8" s="209">
        <v>26055864</v>
      </c>
      <c r="I8" s="210" t="s">
        <v>63</v>
      </c>
      <c r="J8" s="14" t="s">
        <v>540</v>
      </c>
      <c r="K8" s="11" t="s">
        <v>540</v>
      </c>
      <c r="L8" s="158" t="s">
        <v>440</v>
      </c>
      <c r="M8" s="158" t="s">
        <v>456</v>
      </c>
      <c r="N8" s="16" t="s">
        <v>426</v>
      </c>
      <c r="O8" s="149" t="s">
        <v>492</v>
      </c>
      <c r="P8" s="25" t="s">
        <v>441</v>
      </c>
      <c r="Q8" s="25" t="s">
        <v>442</v>
      </c>
      <c r="R8" s="110" t="s">
        <v>447</v>
      </c>
      <c r="S8" s="111" t="s">
        <v>473</v>
      </c>
      <c r="T8" s="11" t="s">
        <v>540</v>
      </c>
      <c r="U8" s="149" t="s">
        <v>440</v>
      </c>
      <c r="V8" s="139" t="s">
        <v>426</v>
      </c>
      <c r="W8" s="139" t="s">
        <v>426</v>
      </c>
      <c r="X8" s="149" t="s">
        <v>426</v>
      </c>
      <c r="Y8" s="112" t="s">
        <v>426</v>
      </c>
      <c r="Z8" s="112" t="s">
        <v>426</v>
      </c>
      <c r="AA8" s="393" t="s">
        <v>663</v>
      </c>
    </row>
    <row r="9" spans="1:27" ht="119.25" customHeight="1" x14ac:dyDescent="0.35">
      <c r="A9" s="309" t="s">
        <v>115</v>
      </c>
      <c r="B9" s="144" t="s">
        <v>116</v>
      </c>
      <c r="C9" s="144" t="s">
        <v>117</v>
      </c>
      <c r="D9" s="144" t="s">
        <v>118</v>
      </c>
      <c r="E9" s="149" t="s">
        <v>119</v>
      </c>
      <c r="F9" s="149" t="s">
        <v>120</v>
      </c>
      <c r="G9" s="149" t="s">
        <v>121</v>
      </c>
      <c r="H9" s="209"/>
      <c r="I9" s="210"/>
      <c r="J9" s="14" t="s">
        <v>541</v>
      </c>
      <c r="K9" s="11" t="s">
        <v>542</v>
      </c>
      <c r="L9" s="158" t="s">
        <v>440</v>
      </c>
      <c r="M9" s="158" t="s">
        <v>456</v>
      </c>
      <c r="N9" s="16" t="s">
        <v>426</v>
      </c>
      <c r="O9" s="149" t="s">
        <v>493</v>
      </c>
      <c r="P9" s="26" t="s">
        <v>441</v>
      </c>
      <c r="Q9" s="25" t="s">
        <v>442</v>
      </c>
      <c r="R9" s="110" t="s">
        <v>447</v>
      </c>
      <c r="S9" s="111" t="s">
        <v>473</v>
      </c>
      <c r="T9" s="11" t="s">
        <v>542</v>
      </c>
      <c r="U9" s="149" t="s">
        <v>440</v>
      </c>
      <c r="V9" s="149" t="s">
        <v>426</v>
      </c>
      <c r="W9" s="149" t="s">
        <v>426</v>
      </c>
      <c r="X9" s="149" t="s">
        <v>494</v>
      </c>
      <c r="Y9" s="26" t="s">
        <v>484</v>
      </c>
      <c r="Z9" s="26" t="s">
        <v>495</v>
      </c>
      <c r="AA9" s="394" t="s">
        <v>663</v>
      </c>
    </row>
    <row r="10" spans="1:27" ht="99.75" customHeight="1" x14ac:dyDescent="0.35">
      <c r="A10" s="309" t="s">
        <v>122</v>
      </c>
      <c r="B10" s="144" t="s">
        <v>123</v>
      </c>
      <c r="C10" s="144" t="s">
        <v>124</v>
      </c>
      <c r="D10" s="144" t="s">
        <v>125</v>
      </c>
      <c r="E10" s="138" t="s">
        <v>126</v>
      </c>
      <c r="F10" s="138" t="s">
        <v>127</v>
      </c>
      <c r="G10" s="149" t="s">
        <v>128</v>
      </c>
      <c r="H10" s="209"/>
      <c r="I10" s="210"/>
      <c r="J10" s="14" t="s">
        <v>543</v>
      </c>
      <c r="K10" s="5" t="s">
        <v>89</v>
      </c>
      <c r="L10" s="138" t="s">
        <v>440</v>
      </c>
      <c r="M10" s="158" t="s">
        <v>456</v>
      </c>
      <c r="N10" s="16" t="s">
        <v>426</v>
      </c>
      <c r="O10" s="138" t="s">
        <v>496</v>
      </c>
      <c r="P10" s="26" t="s">
        <v>441</v>
      </c>
      <c r="Q10" s="25" t="s">
        <v>442</v>
      </c>
      <c r="R10" s="110" t="s">
        <v>426</v>
      </c>
      <c r="S10" s="111" t="s">
        <v>426</v>
      </c>
      <c r="T10" s="11" t="s">
        <v>561</v>
      </c>
      <c r="U10" s="113" t="s">
        <v>444</v>
      </c>
      <c r="V10" s="113" t="s">
        <v>426</v>
      </c>
      <c r="W10" s="113" t="s">
        <v>426</v>
      </c>
      <c r="X10" s="138" t="s">
        <v>497</v>
      </c>
      <c r="Y10" s="114" t="s">
        <v>484</v>
      </c>
      <c r="Z10" s="26" t="s">
        <v>495</v>
      </c>
      <c r="AA10" s="394" t="s">
        <v>663</v>
      </c>
    </row>
    <row r="11" spans="1:27" ht="14.9" customHeight="1" x14ac:dyDescent="0.35">
      <c r="A11" s="299" t="s">
        <v>129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300"/>
    </row>
    <row r="12" spans="1:27" s="78" customFormat="1" ht="83.25" customHeight="1" x14ac:dyDescent="0.35">
      <c r="A12" s="395" t="s">
        <v>130</v>
      </c>
      <c r="B12" s="198" t="s">
        <v>131</v>
      </c>
      <c r="C12" s="198" t="s">
        <v>132</v>
      </c>
      <c r="D12" s="190" t="s">
        <v>133</v>
      </c>
      <c r="E12" s="138" t="s">
        <v>134</v>
      </c>
      <c r="F12" s="138" t="s">
        <v>143</v>
      </c>
      <c r="G12" s="149" t="s">
        <v>148</v>
      </c>
      <c r="H12" s="215">
        <v>8440437</v>
      </c>
      <c r="I12" s="149" t="s">
        <v>63</v>
      </c>
      <c r="J12" s="14" t="s">
        <v>544</v>
      </c>
      <c r="K12" s="11" t="s">
        <v>89</v>
      </c>
      <c r="L12" s="144" t="s">
        <v>426</v>
      </c>
      <c r="M12" s="138" t="s">
        <v>456</v>
      </c>
      <c r="N12" s="158" t="s">
        <v>456</v>
      </c>
      <c r="O12" s="158" t="s">
        <v>456</v>
      </c>
      <c r="P12" s="115" t="s">
        <v>426</v>
      </c>
      <c r="Q12" s="115" t="s">
        <v>426</v>
      </c>
      <c r="R12" s="110" t="s">
        <v>436</v>
      </c>
      <c r="S12" s="111" t="s">
        <v>474</v>
      </c>
      <c r="T12" s="116" t="s">
        <v>89</v>
      </c>
      <c r="U12" s="117" t="s">
        <v>426</v>
      </c>
      <c r="V12" s="117" t="s">
        <v>426</v>
      </c>
      <c r="W12" s="118" t="s">
        <v>426</v>
      </c>
      <c r="X12" s="117" t="s">
        <v>426</v>
      </c>
      <c r="Y12" s="25" t="s">
        <v>426</v>
      </c>
      <c r="Z12" s="119" t="s">
        <v>426</v>
      </c>
      <c r="AA12" s="394" t="s">
        <v>426</v>
      </c>
    </row>
    <row r="13" spans="1:27" s="78" customFormat="1" ht="87.65" customHeight="1" x14ac:dyDescent="0.35">
      <c r="A13" s="395"/>
      <c r="B13" s="198"/>
      <c r="C13" s="198"/>
      <c r="D13" s="190"/>
      <c r="E13" s="149" t="s">
        <v>135</v>
      </c>
      <c r="F13" s="149" t="s">
        <v>144</v>
      </c>
      <c r="G13" s="149" t="s">
        <v>149</v>
      </c>
      <c r="H13" s="215"/>
      <c r="I13" s="149" t="s">
        <v>151</v>
      </c>
      <c r="J13" s="14" t="s">
        <v>545</v>
      </c>
      <c r="K13" s="11" t="s">
        <v>89</v>
      </c>
      <c r="L13" s="144" t="s">
        <v>426</v>
      </c>
      <c r="M13" s="138" t="s">
        <v>456</v>
      </c>
      <c r="N13" s="138" t="s">
        <v>456</v>
      </c>
      <c r="O13" s="138" t="s">
        <v>456</v>
      </c>
      <c r="P13" s="115" t="s">
        <v>426</v>
      </c>
      <c r="Q13" s="115" t="s">
        <v>426</v>
      </c>
      <c r="R13" s="110" t="s">
        <v>436</v>
      </c>
      <c r="S13" s="111"/>
      <c r="T13" s="11" t="s">
        <v>153</v>
      </c>
      <c r="U13" s="145" t="s">
        <v>440</v>
      </c>
      <c r="V13" s="145" t="s">
        <v>426</v>
      </c>
      <c r="W13" s="120" t="s">
        <v>426</v>
      </c>
      <c r="X13" s="145" t="s">
        <v>498</v>
      </c>
      <c r="Y13" s="77" t="s">
        <v>484</v>
      </c>
      <c r="Z13" s="121" t="s">
        <v>499</v>
      </c>
      <c r="AA13" s="393" t="s">
        <v>663</v>
      </c>
    </row>
    <row r="14" spans="1:27" s="78" customFormat="1" ht="87" customHeight="1" x14ac:dyDescent="0.35">
      <c r="A14" s="396" t="s">
        <v>137</v>
      </c>
      <c r="B14" s="198"/>
      <c r="C14" s="198"/>
      <c r="D14" s="190"/>
      <c r="E14" s="149" t="s">
        <v>136</v>
      </c>
      <c r="F14" s="149" t="s">
        <v>145</v>
      </c>
      <c r="G14" s="149" t="s">
        <v>150</v>
      </c>
      <c r="H14" s="215"/>
      <c r="I14" s="149" t="s">
        <v>152</v>
      </c>
      <c r="J14" s="34" t="s">
        <v>546</v>
      </c>
      <c r="K14" s="36" t="s">
        <v>547</v>
      </c>
      <c r="L14" s="144" t="s">
        <v>457</v>
      </c>
      <c r="M14" s="149" t="s">
        <v>458</v>
      </c>
      <c r="N14" s="158" t="s">
        <v>456</v>
      </c>
      <c r="O14" s="158" t="s">
        <v>456</v>
      </c>
      <c r="P14" s="115"/>
      <c r="Q14" s="115"/>
      <c r="R14" s="110" t="s">
        <v>436</v>
      </c>
      <c r="S14" s="111" t="s">
        <v>562</v>
      </c>
      <c r="T14" s="116" t="s">
        <v>418</v>
      </c>
      <c r="U14" s="145" t="s">
        <v>565</v>
      </c>
      <c r="V14" s="145" t="s">
        <v>426</v>
      </c>
      <c r="W14" s="120" t="s">
        <v>426</v>
      </c>
      <c r="X14" s="145" t="s">
        <v>426</v>
      </c>
      <c r="Y14" s="77" t="s">
        <v>426</v>
      </c>
      <c r="Z14" s="121" t="s">
        <v>426</v>
      </c>
      <c r="AA14" s="397" t="s">
        <v>426</v>
      </c>
    </row>
    <row r="15" spans="1:27" s="78" customFormat="1" ht="127.5" customHeight="1" x14ac:dyDescent="0.35">
      <c r="A15" s="396" t="s">
        <v>138</v>
      </c>
      <c r="B15" s="144" t="s">
        <v>139</v>
      </c>
      <c r="C15" s="144" t="s">
        <v>140</v>
      </c>
      <c r="D15" s="144" t="s">
        <v>141</v>
      </c>
      <c r="E15" s="144" t="s">
        <v>142</v>
      </c>
      <c r="F15" s="144" t="s">
        <v>146</v>
      </c>
      <c r="G15" s="12" t="s">
        <v>147</v>
      </c>
      <c r="H15" s="215"/>
      <c r="I15" s="149" t="s">
        <v>63</v>
      </c>
      <c r="J15" s="14" t="s">
        <v>548</v>
      </c>
      <c r="K15" s="11" t="s">
        <v>548</v>
      </c>
      <c r="L15" s="144" t="s">
        <v>431</v>
      </c>
      <c r="M15" s="158" t="s">
        <v>456</v>
      </c>
      <c r="N15" s="158" t="s">
        <v>456</v>
      </c>
      <c r="O15" s="145" t="s">
        <v>563</v>
      </c>
      <c r="P15" s="115"/>
      <c r="Q15" s="115"/>
      <c r="R15" s="110" t="s">
        <v>447</v>
      </c>
      <c r="S15" s="111" t="s">
        <v>475</v>
      </c>
      <c r="T15" s="36" t="s">
        <v>548</v>
      </c>
      <c r="U15" s="122" t="s">
        <v>440</v>
      </c>
      <c r="V15" s="122" t="s">
        <v>426</v>
      </c>
      <c r="W15" s="123" t="s">
        <v>426</v>
      </c>
      <c r="X15" s="145" t="s">
        <v>563</v>
      </c>
      <c r="Y15" s="124" t="s">
        <v>484</v>
      </c>
      <c r="Z15" s="125" t="s">
        <v>495</v>
      </c>
      <c r="AA15" s="398" t="s">
        <v>453</v>
      </c>
    </row>
    <row r="16" spans="1:27" x14ac:dyDescent="0.35">
      <c r="A16" s="399" t="s">
        <v>154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400"/>
    </row>
    <row r="17" spans="1:27" ht="208.15" customHeight="1" x14ac:dyDescent="0.35">
      <c r="A17" s="401" t="s">
        <v>155</v>
      </c>
      <c r="B17" s="144" t="s">
        <v>156</v>
      </c>
      <c r="C17" s="144" t="s">
        <v>157</v>
      </c>
      <c r="D17" s="145" t="s">
        <v>158</v>
      </c>
      <c r="E17" s="144" t="s">
        <v>550</v>
      </c>
      <c r="F17" s="23" t="s">
        <v>159</v>
      </c>
      <c r="G17" s="23" t="s">
        <v>160</v>
      </c>
      <c r="H17" s="147">
        <v>12853688</v>
      </c>
      <c r="I17" s="144" t="s">
        <v>63</v>
      </c>
      <c r="J17" s="34" t="s">
        <v>549</v>
      </c>
      <c r="K17" s="36" t="s">
        <v>161</v>
      </c>
      <c r="L17" s="144" t="s">
        <v>431</v>
      </c>
      <c r="M17" s="158" t="s">
        <v>456</v>
      </c>
      <c r="N17" s="158" t="s">
        <v>456</v>
      </c>
      <c r="O17" s="138" t="s">
        <v>566</v>
      </c>
      <c r="P17" s="77" t="s">
        <v>441</v>
      </c>
      <c r="Q17" s="77" t="s">
        <v>442</v>
      </c>
      <c r="R17" s="110" t="s">
        <v>447</v>
      </c>
      <c r="S17" s="111" t="s">
        <v>475</v>
      </c>
      <c r="T17" s="36" t="s">
        <v>161</v>
      </c>
      <c r="U17" s="144" t="s">
        <v>444</v>
      </c>
      <c r="V17" s="158" t="s">
        <v>456</v>
      </c>
      <c r="W17" s="158" t="s">
        <v>456</v>
      </c>
      <c r="X17" s="138" t="s">
        <v>566</v>
      </c>
      <c r="Y17" s="77" t="s">
        <v>484</v>
      </c>
      <c r="Z17" s="77" t="s">
        <v>495</v>
      </c>
      <c r="AA17" s="393" t="s">
        <v>564</v>
      </c>
    </row>
    <row r="18" spans="1:27" x14ac:dyDescent="0.35">
      <c r="A18" s="402" t="s">
        <v>509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403"/>
    </row>
    <row r="19" spans="1:27" s="9" customFormat="1" ht="96.75" customHeight="1" x14ac:dyDescent="0.35">
      <c r="A19" s="404" t="s">
        <v>162</v>
      </c>
      <c r="B19" s="201" t="s">
        <v>163</v>
      </c>
      <c r="C19" s="201" t="s">
        <v>164</v>
      </c>
      <c r="D19" s="216" t="s">
        <v>165</v>
      </c>
      <c r="E19" s="144" t="s">
        <v>551</v>
      </c>
      <c r="F19" s="144" t="s">
        <v>166</v>
      </c>
      <c r="G19" s="144" t="s">
        <v>552</v>
      </c>
      <c r="H19" s="206">
        <v>30516139</v>
      </c>
      <c r="I19" s="201" t="s">
        <v>63</v>
      </c>
      <c r="J19" s="34" t="s">
        <v>167</v>
      </c>
      <c r="K19" s="36" t="s">
        <v>167</v>
      </c>
      <c r="L19" s="138" t="s">
        <v>440</v>
      </c>
      <c r="M19" s="158" t="s">
        <v>456</v>
      </c>
      <c r="N19" s="16" t="s">
        <v>426</v>
      </c>
      <c r="O19" s="158" t="s">
        <v>459</v>
      </c>
      <c r="P19" s="26" t="s">
        <v>441</v>
      </c>
      <c r="Q19" s="77" t="s">
        <v>442</v>
      </c>
      <c r="R19" s="110" t="s">
        <v>447</v>
      </c>
      <c r="S19" s="111" t="s">
        <v>475</v>
      </c>
      <c r="T19" s="36" t="s">
        <v>426</v>
      </c>
      <c r="U19" s="16" t="s">
        <v>426</v>
      </c>
      <c r="V19" s="16" t="s">
        <v>426</v>
      </c>
      <c r="W19" s="16" t="s">
        <v>426</v>
      </c>
      <c r="X19" s="16" t="s">
        <v>426</v>
      </c>
      <c r="Y19" s="77" t="s">
        <v>426</v>
      </c>
      <c r="Z19" s="77" t="s">
        <v>426</v>
      </c>
      <c r="AA19" s="405"/>
    </row>
    <row r="20" spans="1:27" s="9" customFormat="1" ht="76.5" customHeight="1" x14ac:dyDescent="0.35">
      <c r="A20" s="404"/>
      <c r="B20" s="201"/>
      <c r="C20" s="201"/>
      <c r="D20" s="216"/>
      <c r="E20" s="144" t="s">
        <v>553</v>
      </c>
      <c r="F20" s="144" t="s">
        <v>554</v>
      </c>
      <c r="G20" s="144" t="s">
        <v>555</v>
      </c>
      <c r="H20" s="206"/>
      <c r="I20" s="201"/>
      <c r="J20" s="34" t="s">
        <v>168</v>
      </c>
      <c r="K20" s="11" t="s">
        <v>169</v>
      </c>
      <c r="L20" s="138" t="s">
        <v>440</v>
      </c>
      <c r="M20" s="158" t="s">
        <v>456</v>
      </c>
      <c r="N20" s="16" t="s">
        <v>426</v>
      </c>
      <c r="O20" s="158" t="s">
        <v>460</v>
      </c>
      <c r="P20" s="26" t="s">
        <v>441</v>
      </c>
      <c r="Q20" s="77" t="s">
        <v>442</v>
      </c>
      <c r="R20" s="110" t="s">
        <v>447</v>
      </c>
      <c r="S20" s="111" t="s">
        <v>475</v>
      </c>
      <c r="T20" s="11" t="s">
        <v>169</v>
      </c>
      <c r="U20" s="16" t="s">
        <v>440</v>
      </c>
      <c r="V20" s="16" t="s">
        <v>426</v>
      </c>
      <c r="W20" s="16" t="s">
        <v>426</v>
      </c>
      <c r="X20" s="158" t="s">
        <v>500</v>
      </c>
      <c r="Y20" s="77" t="s">
        <v>484</v>
      </c>
      <c r="Z20" s="77" t="s">
        <v>495</v>
      </c>
      <c r="AA20" s="393" t="s">
        <v>453</v>
      </c>
    </row>
    <row r="21" spans="1:27" ht="14.25" customHeight="1" x14ac:dyDescent="0.35">
      <c r="A21" s="299" t="s">
        <v>170</v>
      </c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300"/>
    </row>
    <row r="22" spans="1:27" ht="104.15" customHeight="1" x14ac:dyDescent="0.35">
      <c r="A22" s="406" t="s">
        <v>171</v>
      </c>
      <c r="B22" s="199" t="s">
        <v>172</v>
      </c>
      <c r="C22" s="200" t="s">
        <v>173</v>
      </c>
      <c r="D22" s="202" t="s">
        <v>174</v>
      </c>
      <c r="E22" s="126" t="s">
        <v>556</v>
      </c>
      <c r="F22" s="153" t="s">
        <v>175</v>
      </c>
      <c r="G22" s="85" t="s">
        <v>559</v>
      </c>
      <c r="H22" s="211">
        <v>4228662</v>
      </c>
      <c r="I22" s="196" t="s">
        <v>63</v>
      </c>
      <c r="J22" s="14" t="s">
        <v>176</v>
      </c>
      <c r="K22" s="11" t="s">
        <v>176</v>
      </c>
      <c r="L22" s="151" t="s">
        <v>440</v>
      </c>
      <c r="M22" s="127" t="s">
        <v>456</v>
      </c>
      <c r="N22" s="128" t="s">
        <v>426</v>
      </c>
      <c r="O22" s="127" t="s">
        <v>461</v>
      </c>
      <c r="P22" s="26" t="s">
        <v>441</v>
      </c>
      <c r="Q22" s="77" t="s">
        <v>442</v>
      </c>
      <c r="R22" s="129" t="s">
        <v>447</v>
      </c>
      <c r="S22" s="130" t="s">
        <v>475</v>
      </c>
      <c r="T22" s="116" t="s">
        <v>89</v>
      </c>
      <c r="U22" s="158" t="s">
        <v>426</v>
      </c>
      <c r="V22" s="158" t="s">
        <v>426</v>
      </c>
      <c r="W22" s="158" t="s">
        <v>426</v>
      </c>
      <c r="X22" s="158" t="s">
        <v>426</v>
      </c>
      <c r="Y22" s="77" t="s">
        <v>484</v>
      </c>
      <c r="Z22" s="77" t="s">
        <v>495</v>
      </c>
      <c r="AA22" s="407"/>
    </row>
    <row r="23" spans="1:27" ht="91.4" customHeight="1" x14ac:dyDescent="0.35">
      <c r="A23" s="395"/>
      <c r="B23" s="190"/>
      <c r="C23" s="201"/>
      <c r="D23" s="203"/>
      <c r="E23" s="126" t="s">
        <v>557</v>
      </c>
      <c r="F23" s="154" t="s">
        <v>558</v>
      </c>
      <c r="G23" s="16" t="s">
        <v>560</v>
      </c>
      <c r="H23" s="212"/>
      <c r="I23" s="197"/>
      <c r="J23" s="14" t="s">
        <v>177</v>
      </c>
      <c r="K23" s="11" t="s">
        <v>178</v>
      </c>
      <c r="L23" s="138" t="s">
        <v>440</v>
      </c>
      <c r="M23" s="158" t="s">
        <v>456</v>
      </c>
      <c r="N23" s="16" t="s">
        <v>426</v>
      </c>
      <c r="O23" s="158" t="s">
        <v>462</v>
      </c>
      <c r="P23" s="26" t="s">
        <v>441</v>
      </c>
      <c r="Q23" s="77" t="s">
        <v>442</v>
      </c>
      <c r="R23" s="110" t="s">
        <v>447</v>
      </c>
      <c r="S23" s="111" t="s">
        <v>475</v>
      </c>
      <c r="T23" s="11" t="s">
        <v>178</v>
      </c>
      <c r="U23" s="158" t="s">
        <v>440</v>
      </c>
      <c r="V23" s="158" t="s">
        <v>426</v>
      </c>
      <c r="W23" s="158" t="s">
        <v>426</v>
      </c>
      <c r="X23" s="158" t="s">
        <v>501</v>
      </c>
      <c r="Y23" s="77" t="s">
        <v>484</v>
      </c>
      <c r="Z23" s="77" t="s">
        <v>495</v>
      </c>
      <c r="AA23" s="393" t="s">
        <v>453</v>
      </c>
    </row>
    <row r="24" spans="1:27" x14ac:dyDescent="0.35">
      <c r="A24" s="408" t="s">
        <v>23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409"/>
    </row>
    <row r="25" spans="1:27" ht="158.25" customHeight="1" thickBot="1" x14ac:dyDescent="0.4">
      <c r="A25" s="410" t="s">
        <v>53</v>
      </c>
      <c r="B25" s="411" t="s">
        <v>179</v>
      </c>
      <c r="C25" s="411" t="s">
        <v>180</v>
      </c>
      <c r="D25" s="411" t="s">
        <v>181</v>
      </c>
      <c r="E25" s="411" t="s">
        <v>182</v>
      </c>
      <c r="F25" s="411" t="s">
        <v>183</v>
      </c>
      <c r="G25" s="412" t="s">
        <v>184</v>
      </c>
      <c r="H25" s="413">
        <v>20777780</v>
      </c>
      <c r="I25" s="412" t="s">
        <v>63</v>
      </c>
      <c r="J25" s="414" t="s">
        <v>185</v>
      </c>
      <c r="K25" s="415" t="s">
        <v>186</v>
      </c>
      <c r="L25" s="416" t="s">
        <v>440</v>
      </c>
      <c r="M25" s="417" t="s">
        <v>456</v>
      </c>
      <c r="N25" s="418" t="s">
        <v>426</v>
      </c>
      <c r="O25" s="417" t="s">
        <v>463</v>
      </c>
      <c r="P25" s="419" t="s">
        <v>441</v>
      </c>
      <c r="Q25" s="420" t="s">
        <v>442</v>
      </c>
      <c r="R25" s="421" t="s">
        <v>447</v>
      </c>
      <c r="S25" s="422" t="s">
        <v>475</v>
      </c>
      <c r="T25" s="423" t="s">
        <v>186</v>
      </c>
      <c r="U25" s="424" t="s">
        <v>440</v>
      </c>
      <c r="V25" s="424" t="s">
        <v>426</v>
      </c>
      <c r="W25" s="424" t="s">
        <v>426</v>
      </c>
      <c r="X25" s="417" t="s">
        <v>502</v>
      </c>
      <c r="Y25" s="420" t="s">
        <v>484</v>
      </c>
      <c r="Z25" s="420" t="s">
        <v>495</v>
      </c>
      <c r="AA25" s="425" t="s">
        <v>453</v>
      </c>
    </row>
    <row r="26" spans="1:27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56"/>
      <c r="T26" s="86"/>
      <c r="U26" s="86"/>
      <c r="V26" s="86"/>
      <c r="W26" s="86"/>
      <c r="X26" s="86"/>
      <c r="Y26" s="86"/>
      <c r="Z26" s="86"/>
      <c r="AA26" s="86"/>
    </row>
    <row r="27" spans="1:27" x14ac:dyDescent="0.3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13"/>
      <c r="L27" s="13"/>
      <c r="M27" s="13"/>
      <c r="N27" s="13"/>
      <c r="O27" s="13"/>
      <c r="P27" s="56"/>
      <c r="Q27" s="56"/>
      <c r="R27" s="56"/>
      <c r="S27" s="56"/>
      <c r="T27" s="86"/>
      <c r="U27" s="86"/>
      <c r="V27" s="86"/>
      <c r="W27" s="86"/>
      <c r="X27" s="86"/>
      <c r="Y27" s="86"/>
      <c r="Z27" s="86"/>
      <c r="AA27" s="86"/>
    </row>
    <row r="28" spans="1:27" x14ac:dyDescent="0.35">
      <c r="A28" s="162" t="s">
        <v>526</v>
      </c>
      <c r="B28" s="163"/>
      <c r="C28" s="163"/>
      <c r="D28" s="164"/>
      <c r="E28" s="56"/>
      <c r="F28" s="56"/>
      <c r="G28" s="56"/>
      <c r="H28" s="56"/>
      <c r="I28" s="56"/>
      <c r="J28" s="56"/>
      <c r="K28" s="13"/>
      <c r="L28" s="13"/>
      <c r="M28" s="13"/>
      <c r="N28" s="13"/>
      <c r="O28" s="13"/>
      <c r="P28" s="56"/>
      <c r="Q28" s="56"/>
      <c r="R28" s="56"/>
      <c r="S28" s="56"/>
      <c r="T28" s="86"/>
      <c r="U28" s="86"/>
      <c r="V28" s="86"/>
      <c r="W28" s="86"/>
      <c r="X28" s="86"/>
      <c r="Y28" s="86"/>
      <c r="Z28" s="86"/>
      <c r="AA28" s="86"/>
    </row>
    <row r="29" spans="1:27" x14ac:dyDescent="0.35">
      <c r="A29" s="165"/>
      <c r="B29" s="166"/>
      <c r="C29" s="166"/>
      <c r="D29" s="167"/>
      <c r="E29" s="56"/>
      <c r="F29" s="56"/>
      <c r="G29" s="56"/>
      <c r="H29" s="56"/>
      <c r="I29" s="56"/>
      <c r="J29" s="56"/>
      <c r="K29" s="13"/>
      <c r="L29" s="13"/>
      <c r="M29" s="13"/>
      <c r="N29" s="13"/>
      <c r="O29" s="13"/>
      <c r="P29" s="56"/>
      <c r="Q29" s="56"/>
      <c r="R29" s="56"/>
      <c r="S29" s="56"/>
      <c r="T29" s="86"/>
      <c r="U29" s="86"/>
      <c r="V29" s="86"/>
      <c r="W29" s="86"/>
      <c r="X29" s="86"/>
      <c r="Y29" s="86"/>
      <c r="Z29" s="86"/>
      <c r="AA29" s="86"/>
    </row>
    <row r="30" spans="1:27" x14ac:dyDescent="0.35">
      <c r="A30" s="168" t="s">
        <v>523</v>
      </c>
      <c r="B30" s="169"/>
      <c r="C30" s="82">
        <v>19</v>
      </c>
      <c r="D30" s="82"/>
      <c r="E30" s="56"/>
      <c r="F30" s="56"/>
      <c r="G30" s="56"/>
      <c r="H30" s="56"/>
      <c r="I30" s="56"/>
      <c r="J30" s="56"/>
      <c r="K30" s="13"/>
      <c r="L30" s="13"/>
      <c r="M30" s="13"/>
      <c r="N30" s="13"/>
      <c r="O30" s="13"/>
      <c r="P30" s="56"/>
      <c r="Q30" s="56"/>
      <c r="R30" s="56"/>
      <c r="S30" s="56"/>
      <c r="T30" s="86"/>
      <c r="U30" s="86"/>
      <c r="V30" s="86"/>
      <c r="W30" s="86"/>
      <c r="X30" s="86"/>
      <c r="Y30" s="86"/>
      <c r="Z30" s="86"/>
      <c r="AA30" s="86"/>
    </row>
    <row r="31" spans="1:27" x14ac:dyDescent="0.35">
      <c r="A31" s="168" t="s">
        <v>524</v>
      </c>
      <c r="B31" s="169"/>
      <c r="C31" s="82">
        <v>18</v>
      </c>
      <c r="D31" s="82"/>
      <c r="E31" s="56"/>
      <c r="F31" s="56"/>
      <c r="G31" s="56"/>
      <c r="H31" s="56"/>
      <c r="I31" s="56"/>
      <c r="J31" s="56"/>
      <c r="K31" s="13"/>
      <c r="L31" s="13"/>
      <c r="M31" s="13"/>
      <c r="N31" s="13"/>
      <c r="O31" s="13"/>
      <c r="P31" s="56"/>
      <c r="Q31" s="56"/>
      <c r="R31" s="56"/>
      <c r="S31" s="56"/>
      <c r="T31" s="86"/>
      <c r="U31" s="86"/>
      <c r="V31" s="86"/>
      <c r="W31" s="86"/>
      <c r="X31" s="86"/>
      <c r="Y31" s="86"/>
      <c r="Z31" s="86"/>
      <c r="AA31" s="86"/>
    </row>
    <row r="32" spans="1:27" x14ac:dyDescent="0.35">
      <c r="A32" s="168" t="s">
        <v>539</v>
      </c>
      <c r="B32" s="169"/>
      <c r="C32" s="87">
        <v>0.95</v>
      </c>
      <c r="D32" s="82"/>
      <c r="E32" s="56"/>
      <c r="F32" s="56"/>
      <c r="G32" s="56"/>
      <c r="H32" s="56"/>
      <c r="I32" s="56"/>
      <c r="J32" s="56"/>
      <c r="K32" s="13"/>
      <c r="L32" s="13"/>
      <c r="M32" s="13"/>
      <c r="N32" s="13"/>
      <c r="O32" s="13"/>
      <c r="P32" s="56"/>
      <c r="Q32" s="56"/>
      <c r="R32" s="56"/>
      <c r="S32" s="56"/>
      <c r="T32" s="86"/>
      <c r="U32" s="86"/>
      <c r="V32" s="86"/>
      <c r="W32" s="86"/>
      <c r="X32" s="86"/>
      <c r="Y32" s="86"/>
      <c r="Z32" s="86"/>
      <c r="AA32" s="86"/>
    </row>
    <row r="33" spans="1:27" x14ac:dyDescent="0.35">
      <c r="A33" s="82"/>
      <c r="B33" s="82"/>
      <c r="C33" s="82"/>
      <c r="D33" s="82"/>
      <c r="E33" s="56"/>
      <c r="F33" s="56"/>
      <c r="G33" s="56"/>
      <c r="H33" s="56"/>
      <c r="I33" s="56"/>
      <c r="J33" s="56"/>
      <c r="K33" s="13"/>
      <c r="L33" s="13"/>
      <c r="M33" s="13"/>
      <c r="N33" s="13"/>
      <c r="O33" s="13"/>
      <c r="P33" s="56"/>
      <c r="Q33" s="56"/>
      <c r="R33" s="56"/>
      <c r="S33" s="56"/>
      <c r="T33" s="86"/>
      <c r="U33" s="86"/>
      <c r="V33" s="86"/>
      <c r="W33" s="86"/>
      <c r="X33" s="86"/>
      <c r="Y33" s="86"/>
      <c r="Z33" s="86"/>
      <c r="AA33" s="86"/>
    </row>
    <row r="34" spans="1:27" x14ac:dyDescent="0.3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13"/>
      <c r="L34" s="13"/>
      <c r="M34" s="13"/>
      <c r="N34" s="13"/>
      <c r="O34" s="13"/>
      <c r="P34" s="56"/>
      <c r="Q34" s="56"/>
      <c r="R34" s="56"/>
      <c r="S34" s="56"/>
      <c r="T34" s="86"/>
      <c r="U34" s="86"/>
      <c r="V34" s="86"/>
      <c r="W34" s="86"/>
      <c r="X34" s="86"/>
      <c r="Y34" s="86"/>
      <c r="Z34" s="86"/>
      <c r="AA34" s="86"/>
    </row>
    <row r="35" spans="1:27" x14ac:dyDescent="0.3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13"/>
      <c r="L35" s="13"/>
      <c r="M35" s="13"/>
      <c r="N35" s="13"/>
      <c r="O35" s="13"/>
      <c r="P35" s="56"/>
      <c r="Q35" s="56"/>
      <c r="R35" s="56"/>
      <c r="S35" s="56"/>
      <c r="T35" s="86"/>
      <c r="U35" s="86"/>
      <c r="V35" s="86"/>
      <c r="W35" s="86"/>
      <c r="X35" s="86"/>
      <c r="Y35" s="86"/>
      <c r="Z35" s="86"/>
      <c r="AA35" s="86"/>
    </row>
    <row r="36" spans="1:27" x14ac:dyDescent="0.3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3"/>
      <c r="L36" s="43"/>
      <c r="M36" s="43"/>
      <c r="N36" s="43"/>
      <c r="O36" s="43"/>
      <c r="P36" s="42"/>
      <c r="Q36" s="42"/>
      <c r="R36" s="42"/>
      <c r="S36" s="42"/>
    </row>
    <row r="37" spans="1:27" x14ac:dyDescent="0.3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3"/>
      <c r="L37" s="43"/>
      <c r="M37" s="43"/>
      <c r="N37" s="43"/>
      <c r="O37" s="43"/>
      <c r="P37" s="42"/>
      <c r="Q37" s="42"/>
      <c r="R37" s="42"/>
      <c r="S37" s="42"/>
    </row>
    <row r="38" spans="1:27" x14ac:dyDescent="0.3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3"/>
      <c r="L38" s="43"/>
      <c r="M38" s="43"/>
      <c r="N38" s="43"/>
      <c r="O38" s="43"/>
      <c r="P38" s="42"/>
      <c r="Q38" s="42"/>
      <c r="R38" s="42"/>
      <c r="S38" s="42"/>
    </row>
    <row r="39" spans="1:27" x14ac:dyDescent="0.3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3"/>
      <c r="L39" s="43"/>
      <c r="M39" s="43"/>
      <c r="N39" s="43"/>
      <c r="O39" s="43"/>
      <c r="P39" s="42"/>
      <c r="Q39" s="42"/>
      <c r="R39" s="42"/>
    </row>
    <row r="40" spans="1:27" x14ac:dyDescent="0.3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3"/>
      <c r="L40" s="43"/>
      <c r="M40" s="43"/>
      <c r="N40" s="43"/>
      <c r="O40" s="43"/>
      <c r="P40" s="42"/>
      <c r="Q40" s="42"/>
      <c r="R40" s="42"/>
    </row>
    <row r="41" spans="1:27" x14ac:dyDescent="0.3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3"/>
      <c r="L41" s="43"/>
      <c r="M41" s="43"/>
      <c r="N41" s="43"/>
      <c r="O41" s="43"/>
      <c r="P41" s="42"/>
      <c r="Q41" s="42"/>
      <c r="R41" s="42"/>
    </row>
    <row r="42" spans="1:27" x14ac:dyDescent="0.3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3"/>
      <c r="L42" s="43"/>
      <c r="M42" s="43"/>
      <c r="N42" s="43"/>
      <c r="O42" s="43"/>
      <c r="P42" s="42"/>
      <c r="Q42" s="42"/>
      <c r="R42" s="42"/>
    </row>
    <row r="43" spans="1:27" x14ac:dyDescent="0.3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3"/>
      <c r="L43" s="43"/>
      <c r="M43" s="43"/>
      <c r="N43" s="43"/>
      <c r="O43" s="43"/>
      <c r="P43" s="42"/>
      <c r="Q43" s="42"/>
      <c r="R43" s="42"/>
    </row>
    <row r="44" spans="1:27" x14ac:dyDescent="0.3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3"/>
      <c r="L44" s="43"/>
      <c r="M44" s="43"/>
      <c r="N44" s="43"/>
      <c r="O44" s="43"/>
      <c r="P44" s="42"/>
      <c r="Q44" s="42"/>
      <c r="R44" s="42"/>
    </row>
    <row r="45" spans="1:27" x14ac:dyDescent="0.3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3"/>
      <c r="L45" s="43"/>
      <c r="M45" s="43"/>
      <c r="N45" s="43"/>
      <c r="O45" s="43"/>
      <c r="P45" s="42"/>
      <c r="Q45" s="42"/>
      <c r="R45" s="42"/>
    </row>
    <row r="46" spans="1:27" x14ac:dyDescent="0.3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3"/>
      <c r="L46" s="43"/>
      <c r="M46" s="43"/>
      <c r="N46" s="43"/>
      <c r="O46" s="43"/>
      <c r="P46" s="42"/>
      <c r="Q46" s="42"/>
      <c r="R46" s="42"/>
    </row>
    <row r="47" spans="1:27" x14ac:dyDescent="0.3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3"/>
      <c r="L47" s="43"/>
      <c r="M47" s="43"/>
      <c r="N47" s="43"/>
      <c r="O47" s="43"/>
      <c r="P47" s="42"/>
      <c r="Q47" s="42"/>
      <c r="R47" s="42"/>
    </row>
    <row r="48" spans="1:27" x14ac:dyDescent="0.3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3"/>
      <c r="L48" s="43"/>
      <c r="M48" s="43"/>
      <c r="N48" s="43"/>
      <c r="O48" s="43"/>
      <c r="P48" s="42"/>
      <c r="Q48" s="42"/>
      <c r="R48" s="42"/>
    </row>
    <row r="49" spans="1:18" x14ac:dyDescent="0.3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3"/>
      <c r="L49" s="43"/>
      <c r="M49" s="43"/>
      <c r="N49" s="43"/>
      <c r="O49" s="43"/>
      <c r="P49" s="42"/>
      <c r="Q49" s="42"/>
      <c r="R49" s="42"/>
    </row>
    <row r="50" spans="1:18" x14ac:dyDescent="0.3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3"/>
      <c r="L50" s="43"/>
      <c r="M50" s="43"/>
      <c r="N50" s="43"/>
      <c r="O50" s="43"/>
      <c r="P50" s="42"/>
      <c r="Q50" s="42"/>
      <c r="R50" s="42"/>
    </row>
    <row r="51" spans="1:18" x14ac:dyDescent="0.3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3"/>
      <c r="L51" s="43"/>
      <c r="M51" s="43"/>
      <c r="N51" s="43"/>
      <c r="O51" s="43"/>
      <c r="P51" s="42"/>
      <c r="Q51" s="42"/>
      <c r="R51" s="42"/>
    </row>
    <row r="52" spans="1:18" x14ac:dyDescent="0.3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3"/>
      <c r="L52" s="43"/>
      <c r="M52" s="43"/>
      <c r="N52" s="43"/>
      <c r="O52" s="43"/>
      <c r="P52" s="42"/>
      <c r="Q52" s="42"/>
      <c r="R52" s="42"/>
    </row>
    <row r="53" spans="1:18" x14ac:dyDescent="0.3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3"/>
      <c r="L53" s="43"/>
      <c r="M53" s="43"/>
      <c r="N53" s="43"/>
      <c r="O53" s="43"/>
      <c r="P53" s="42"/>
      <c r="Q53" s="42"/>
      <c r="R53" s="42"/>
    </row>
    <row r="54" spans="1:18" x14ac:dyDescent="0.3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3"/>
      <c r="L54" s="43"/>
      <c r="M54" s="43"/>
      <c r="N54" s="43"/>
      <c r="O54" s="43"/>
      <c r="P54" s="42"/>
      <c r="Q54" s="42"/>
      <c r="R54" s="42"/>
    </row>
    <row r="55" spans="1:18" x14ac:dyDescent="0.3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3"/>
      <c r="L55" s="43"/>
      <c r="M55" s="43"/>
      <c r="N55" s="43"/>
      <c r="O55" s="43"/>
      <c r="P55" s="42"/>
      <c r="Q55" s="42"/>
      <c r="R55" s="42"/>
    </row>
    <row r="56" spans="1:18" x14ac:dyDescent="0.3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3"/>
      <c r="L56" s="43"/>
      <c r="M56" s="43"/>
      <c r="N56" s="43"/>
      <c r="O56" s="43"/>
      <c r="P56" s="42"/>
      <c r="Q56" s="42"/>
      <c r="R56" s="42"/>
    </row>
    <row r="57" spans="1:18" x14ac:dyDescent="0.3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3"/>
      <c r="L57" s="43"/>
      <c r="M57" s="43"/>
      <c r="N57" s="43"/>
      <c r="O57" s="43"/>
      <c r="P57" s="42"/>
      <c r="Q57" s="42"/>
      <c r="R57" s="42"/>
    </row>
    <row r="58" spans="1:18" x14ac:dyDescent="0.3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3"/>
      <c r="L58" s="43"/>
      <c r="M58" s="43"/>
      <c r="N58" s="43"/>
      <c r="O58" s="43"/>
      <c r="P58" s="42"/>
      <c r="Q58" s="42"/>
      <c r="R58" s="42"/>
    </row>
    <row r="59" spans="1:18" x14ac:dyDescent="0.3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3"/>
      <c r="L59" s="43"/>
      <c r="M59" s="43"/>
      <c r="N59" s="43"/>
      <c r="O59" s="43"/>
      <c r="P59" s="42"/>
      <c r="Q59" s="42"/>
      <c r="R59" s="42"/>
    </row>
    <row r="60" spans="1:18" x14ac:dyDescent="0.3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3"/>
      <c r="L60" s="43"/>
      <c r="M60" s="43"/>
      <c r="N60" s="43"/>
      <c r="O60" s="43"/>
      <c r="P60" s="42"/>
      <c r="Q60" s="42"/>
      <c r="R60" s="42"/>
    </row>
    <row r="61" spans="1:18" x14ac:dyDescent="0.3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3"/>
      <c r="L61" s="43"/>
      <c r="M61" s="43"/>
      <c r="N61" s="43"/>
      <c r="O61" s="43"/>
      <c r="P61" s="42"/>
      <c r="Q61" s="42"/>
      <c r="R61" s="42"/>
    </row>
    <row r="62" spans="1:18" x14ac:dyDescent="0.3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3"/>
      <c r="L62" s="43"/>
      <c r="M62" s="43"/>
      <c r="N62" s="43"/>
      <c r="O62" s="43"/>
      <c r="P62" s="42"/>
      <c r="Q62" s="42"/>
      <c r="R62" s="42"/>
    </row>
    <row r="63" spans="1:18" x14ac:dyDescent="0.3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3"/>
      <c r="L63" s="43"/>
      <c r="M63" s="43"/>
      <c r="N63" s="43"/>
      <c r="O63" s="43"/>
      <c r="P63" s="42"/>
      <c r="Q63" s="42"/>
      <c r="R63" s="42"/>
    </row>
    <row r="64" spans="1:18" x14ac:dyDescent="0.3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3"/>
      <c r="L64" s="43"/>
      <c r="M64" s="43"/>
      <c r="N64" s="43"/>
      <c r="O64" s="43"/>
      <c r="P64" s="42"/>
      <c r="Q64" s="42"/>
      <c r="R64" s="42"/>
    </row>
    <row r="65" spans="1:18" x14ac:dyDescent="0.3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3"/>
      <c r="L65" s="43"/>
      <c r="M65" s="43"/>
      <c r="N65" s="43"/>
      <c r="O65" s="43"/>
      <c r="P65" s="42"/>
      <c r="Q65" s="42"/>
      <c r="R65" s="42"/>
    </row>
    <row r="66" spans="1:18" x14ac:dyDescent="0.3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3"/>
      <c r="L66" s="43"/>
      <c r="M66" s="43"/>
      <c r="N66" s="43"/>
      <c r="O66" s="43"/>
      <c r="P66" s="42"/>
      <c r="Q66" s="42"/>
      <c r="R66" s="42"/>
    </row>
    <row r="67" spans="1:18" x14ac:dyDescent="0.3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3"/>
      <c r="L67" s="43"/>
      <c r="M67" s="43"/>
      <c r="N67" s="43"/>
      <c r="O67" s="43"/>
      <c r="P67" s="42"/>
      <c r="Q67" s="42"/>
      <c r="R67" s="42"/>
    </row>
    <row r="68" spans="1:18" x14ac:dyDescent="0.3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3"/>
      <c r="L68" s="43"/>
      <c r="M68" s="43"/>
      <c r="N68" s="43"/>
      <c r="O68" s="43"/>
      <c r="P68" s="42"/>
      <c r="Q68" s="42"/>
      <c r="R68" s="42"/>
    </row>
    <row r="69" spans="1:18" x14ac:dyDescent="0.3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3"/>
      <c r="L69" s="43"/>
      <c r="M69" s="43"/>
      <c r="N69" s="43"/>
      <c r="O69" s="43"/>
      <c r="P69" s="42"/>
      <c r="Q69" s="42"/>
      <c r="R69" s="42"/>
    </row>
    <row r="70" spans="1:18" x14ac:dyDescent="0.3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3"/>
      <c r="L70" s="43"/>
      <c r="M70" s="43"/>
      <c r="N70" s="43"/>
      <c r="O70" s="43"/>
      <c r="P70" s="42"/>
      <c r="Q70" s="42"/>
      <c r="R70" s="42"/>
    </row>
    <row r="71" spans="1:18" x14ac:dyDescent="0.3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3"/>
      <c r="L71" s="43"/>
      <c r="M71" s="43"/>
      <c r="N71" s="43"/>
      <c r="O71" s="43"/>
      <c r="P71" s="42"/>
      <c r="Q71" s="42"/>
      <c r="R71" s="42"/>
    </row>
    <row r="72" spans="1:18" x14ac:dyDescent="0.3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3"/>
      <c r="L72" s="43"/>
      <c r="M72" s="43"/>
      <c r="N72" s="43"/>
      <c r="O72" s="43"/>
      <c r="P72" s="42"/>
      <c r="Q72" s="42"/>
      <c r="R72" s="42"/>
    </row>
    <row r="73" spans="1:18" x14ac:dyDescent="0.3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3"/>
      <c r="L73" s="43"/>
      <c r="M73" s="43"/>
      <c r="N73" s="43"/>
      <c r="O73" s="43"/>
      <c r="P73" s="42"/>
      <c r="Q73" s="42"/>
      <c r="R73" s="42"/>
    </row>
    <row r="74" spans="1:18" x14ac:dyDescent="0.3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3"/>
      <c r="L74" s="43"/>
      <c r="M74" s="43"/>
      <c r="N74" s="43"/>
      <c r="O74" s="43"/>
      <c r="P74" s="42"/>
      <c r="Q74" s="42"/>
      <c r="R74" s="42"/>
    </row>
    <row r="75" spans="1:18" x14ac:dyDescent="0.3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3"/>
      <c r="L75" s="43"/>
      <c r="M75" s="43"/>
      <c r="N75" s="43"/>
      <c r="O75" s="43"/>
      <c r="P75" s="42"/>
      <c r="Q75" s="42"/>
      <c r="R75" s="42"/>
    </row>
    <row r="76" spans="1:18" x14ac:dyDescent="0.3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3"/>
      <c r="L76" s="43"/>
      <c r="M76" s="43"/>
      <c r="N76" s="43"/>
      <c r="O76" s="43"/>
      <c r="P76" s="42"/>
      <c r="Q76" s="42"/>
      <c r="R76" s="42"/>
    </row>
    <row r="77" spans="1:18" x14ac:dyDescent="0.3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3"/>
      <c r="L77" s="43"/>
      <c r="M77" s="43"/>
      <c r="N77" s="43"/>
      <c r="O77" s="43"/>
      <c r="P77" s="42"/>
      <c r="Q77" s="42"/>
      <c r="R77" s="42"/>
    </row>
    <row r="78" spans="1:18" x14ac:dyDescent="0.3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3"/>
      <c r="L78" s="43"/>
      <c r="M78" s="43"/>
      <c r="N78" s="43"/>
      <c r="O78" s="43"/>
      <c r="P78" s="42"/>
      <c r="Q78" s="42"/>
      <c r="R78" s="42"/>
    </row>
    <row r="79" spans="1:18" x14ac:dyDescent="0.3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3"/>
      <c r="L79" s="43"/>
      <c r="M79" s="43"/>
      <c r="N79" s="43"/>
      <c r="O79" s="43"/>
      <c r="P79" s="42"/>
      <c r="Q79" s="42"/>
      <c r="R79" s="42"/>
    </row>
    <row r="80" spans="1:18" x14ac:dyDescent="0.3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3"/>
      <c r="L80" s="43"/>
      <c r="M80" s="43"/>
      <c r="N80" s="43"/>
      <c r="O80" s="43"/>
      <c r="P80" s="42"/>
      <c r="Q80" s="42"/>
      <c r="R80" s="42"/>
    </row>
    <row r="81" spans="1:18" x14ac:dyDescent="0.3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3"/>
      <c r="L81" s="43"/>
      <c r="M81" s="43"/>
      <c r="N81" s="43"/>
      <c r="O81" s="43"/>
      <c r="P81" s="42"/>
      <c r="Q81" s="42"/>
      <c r="R81" s="42"/>
    </row>
    <row r="82" spans="1:18" x14ac:dyDescent="0.3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3"/>
      <c r="L82" s="43"/>
      <c r="M82" s="43"/>
      <c r="N82" s="43"/>
      <c r="O82" s="43"/>
      <c r="P82" s="42"/>
      <c r="Q82" s="42"/>
      <c r="R82" s="42"/>
    </row>
    <row r="83" spans="1:18" x14ac:dyDescent="0.3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3"/>
      <c r="L83" s="43"/>
      <c r="M83" s="43"/>
      <c r="N83" s="43"/>
      <c r="O83" s="43"/>
      <c r="P83" s="42"/>
      <c r="Q83" s="42"/>
      <c r="R83" s="42"/>
    </row>
    <row r="84" spans="1:18" x14ac:dyDescent="0.3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3"/>
      <c r="L84" s="43"/>
      <c r="M84" s="43"/>
      <c r="N84" s="43"/>
      <c r="O84" s="43"/>
      <c r="P84" s="42"/>
      <c r="Q84" s="42"/>
      <c r="R84" s="42"/>
    </row>
    <row r="85" spans="1:18" x14ac:dyDescent="0.3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3"/>
      <c r="L85" s="43"/>
      <c r="M85" s="43"/>
      <c r="N85" s="43"/>
      <c r="O85" s="43"/>
      <c r="P85" s="42"/>
      <c r="Q85" s="42"/>
      <c r="R85" s="42"/>
    </row>
    <row r="86" spans="1:18" x14ac:dyDescent="0.3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3"/>
      <c r="L86" s="43"/>
      <c r="M86" s="43"/>
      <c r="N86" s="43"/>
      <c r="O86" s="43"/>
      <c r="P86" s="42"/>
      <c r="Q86" s="42"/>
      <c r="R86" s="42"/>
    </row>
    <row r="87" spans="1:18" x14ac:dyDescent="0.3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3"/>
      <c r="L87" s="43"/>
      <c r="M87" s="43"/>
      <c r="N87" s="43"/>
      <c r="O87" s="43"/>
      <c r="P87" s="42"/>
      <c r="Q87" s="42"/>
      <c r="R87" s="42"/>
    </row>
    <row r="88" spans="1:18" x14ac:dyDescent="0.3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3"/>
      <c r="L88" s="43"/>
      <c r="M88" s="43"/>
      <c r="N88" s="43"/>
      <c r="O88" s="43"/>
      <c r="P88" s="42"/>
      <c r="Q88" s="42"/>
      <c r="R88" s="42"/>
    </row>
    <row r="89" spans="1:18" x14ac:dyDescent="0.3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3"/>
      <c r="L89" s="43"/>
      <c r="M89" s="43"/>
      <c r="N89" s="43"/>
      <c r="O89" s="43"/>
      <c r="P89" s="42"/>
      <c r="Q89" s="42"/>
      <c r="R89" s="42"/>
    </row>
    <row r="90" spans="1:18" x14ac:dyDescent="0.3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3"/>
      <c r="L90" s="43"/>
      <c r="M90" s="43"/>
      <c r="N90" s="43"/>
      <c r="O90" s="43"/>
      <c r="P90" s="42"/>
      <c r="Q90" s="42"/>
      <c r="R90" s="42"/>
    </row>
    <row r="91" spans="1:18" x14ac:dyDescent="0.3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3"/>
      <c r="L91" s="43"/>
      <c r="M91" s="43"/>
      <c r="N91" s="43"/>
      <c r="O91" s="43"/>
      <c r="P91" s="42"/>
      <c r="Q91" s="42"/>
      <c r="R91" s="42"/>
    </row>
    <row r="92" spans="1:18" x14ac:dyDescent="0.3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3"/>
      <c r="L92" s="43"/>
      <c r="M92" s="43"/>
      <c r="N92" s="43"/>
      <c r="O92" s="43"/>
      <c r="P92" s="42"/>
      <c r="Q92" s="42"/>
      <c r="R92" s="42"/>
    </row>
    <row r="93" spans="1:18" x14ac:dyDescent="0.3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3"/>
      <c r="L93" s="43"/>
      <c r="M93" s="43"/>
      <c r="N93" s="43"/>
      <c r="O93" s="43"/>
      <c r="P93" s="42"/>
      <c r="Q93" s="42"/>
      <c r="R93" s="42"/>
    </row>
    <row r="94" spans="1:18" x14ac:dyDescent="0.3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3"/>
      <c r="L94" s="43"/>
      <c r="M94" s="43"/>
      <c r="N94" s="43"/>
      <c r="O94" s="43"/>
      <c r="P94" s="42"/>
      <c r="Q94" s="42"/>
      <c r="R94" s="42"/>
    </row>
    <row r="95" spans="1:18" x14ac:dyDescent="0.3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3"/>
      <c r="L95" s="43"/>
      <c r="M95" s="43"/>
      <c r="N95" s="43"/>
      <c r="O95" s="43"/>
      <c r="P95" s="42"/>
      <c r="Q95" s="42"/>
      <c r="R95" s="42"/>
    </row>
    <row r="96" spans="1:18" x14ac:dyDescent="0.3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3"/>
      <c r="L96" s="43"/>
      <c r="M96" s="43"/>
      <c r="N96" s="43"/>
      <c r="O96" s="43"/>
      <c r="P96" s="42"/>
      <c r="Q96" s="42"/>
      <c r="R96" s="42"/>
    </row>
    <row r="97" spans="1:18" x14ac:dyDescent="0.3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3"/>
      <c r="L97" s="43"/>
      <c r="M97" s="43"/>
      <c r="N97" s="43"/>
      <c r="O97" s="43"/>
      <c r="P97" s="42"/>
      <c r="Q97" s="42"/>
      <c r="R97" s="42"/>
    </row>
    <row r="98" spans="1:18" x14ac:dyDescent="0.3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3"/>
      <c r="L98" s="43"/>
      <c r="M98" s="43"/>
      <c r="N98" s="43"/>
      <c r="O98" s="43"/>
      <c r="P98" s="42"/>
      <c r="Q98" s="42"/>
      <c r="R98" s="42"/>
    </row>
    <row r="99" spans="1:18" x14ac:dyDescent="0.3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3"/>
      <c r="L99" s="43"/>
      <c r="M99" s="43"/>
      <c r="N99" s="43"/>
      <c r="O99" s="43"/>
      <c r="P99" s="42"/>
      <c r="Q99" s="42"/>
      <c r="R99" s="42"/>
    </row>
    <row r="100" spans="1:18" x14ac:dyDescent="0.3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3"/>
      <c r="L100" s="43"/>
      <c r="M100" s="43"/>
      <c r="N100" s="43"/>
      <c r="O100" s="43"/>
      <c r="P100" s="42"/>
      <c r="Q100" s="42"/>
      <c r="R100" s="42"/>
    </row>
    <row r="101" spans="1:18" x14ac:dyDescent="0.3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3"/>
      <c r="L101" s="43"/>
      <c r="M101" s="43"/>
      <c r="N101" s="43"/>
      <c r="O101" s="43"/>
      <c r="P101" s="42"/>
      <c r="Q101" s="42"/>
      <c r="R101" s="42"/>
    </row>
    <row r="102" spans="1:18" x14ac:dyDescent="0.3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3"/>
      <c r="L102" s="43"/>
      <c r="M102" s="43"/>
      <c r="N102" s="43"/>
      <c r="O102" s="43"/>
      <c r="P102" s="42"/>
      <c r="Q102" s="42"/>
      <c r="R102" s="42"/>
    </row>
    <row r="103" spans="1:18" x14ac:dyDescent="0.3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3"/>
      <c r="L103" s="43"/>
      <c r="M103" s="43"/>
      <c r="N103" s="43"/>
      <c r="O103" s="43"/>
      <c r="P103" s="42"/>
      <c r="Q103" s="42"/>
      <c r="R103" s="42"/>
    </row>
    <row r="104" spans="1:18" x14ac:dyDescent="0.3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3"/>
      <c r="L104" s="43"/>
      <c r="M104" s="43"/>
      <c r="N104" s="43"/>
      <c r="O104" s="43"/>
      <c r="P104" s="42"/>
      <c r="Q104" s="42"/>
      <c r="R104" s="42"/>
    </row>
    <row r="105" spans="1:18" x14ac:dyDescent="0.3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3"/>
      <c r="L105" s="43"/>
      <c r="M105" s="43"/>
      <c r="N105" s="43"/>
      <c r="O105" s="43"/>
      <c r="P105" s="42"/>
      <c r="Q105" s="42"/>
      <c r="R105" s="42"/>
    </row>
    <row r="106" spans="1:18" x14ac:dyDescent="0.3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3"/>
      <c r="L106" s="43"/>
      <c r="M106" s="43"/>
      <c r="N106" s="43"/>
      <c r="O106" s="43"/>
      <c r="P106" s="42"/>
      <c r="Q106" s="42"/>
      <c r="R106" s="42"/>
    </row>
    <row r="107" spans="1:18" x14ac:dyDescent="0.3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3"/>
      <c r="L107" s="43"/>
      <c r="M107" s="43"/>
      <c r="N107" s="43"/>
      <c r="O107" s="43"/>
      <c r="P107" s="42"/>
      <c r="Q107" s="42"/>
      <c r="R107" s="42"/>
    </row>
    <row r="108" spans="1:18" x14ac:dyDescent="0.3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3"/>
      <c r="L108" s="43"/>
      <c r="M108" s="43"/>
      <c r="N108" s="43"/>
      <c r="O108" s="43"/>
      <c r="P108" s="42"/>
      <c r="Q108" s="42"/>
      <c r="R108" s="42"/>
    </row>
    <row r="109" spans="1:18" x14ac:dyDescent="0.3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3"/>
      <c r="L109" s="43"/>
      <c r="M109" s="43"/>
      <c r="N109" s="43"/>
      <c r="O109" s="43"/>
      <c r="P109" s="42"/>
      <c r="Q109" s="42"/>
      <c r="R109" s="42"/>
    </row>
    <row r="110" spans="1:18" x14ac:dyDescent="0.3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3"/>
      <c r="L110" s="43"/>
      <c r="M110" s="43"/>
      <c r="N110" s="43"/>
      <c r="O110" s="43"/>
      <c r="P110" s="42"/>
      <c r="Q110" s="42"/>
      <c r="R110" s="42"/>
    </row>
    <row r="111" spans="1:18" x14ac:dyDescent="0.3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3"/>
      <c r="L111" s="43"/>
      <c r="M111" s="43"/>
      <c r="N111" s="43"/>
      <c r="O111" s="43"/>
      <c r="P111" s="42"/>
      <c r="Q111" s="42"/>
      <c r="R111" s="42"/>
    </row>
    <row r="112" spans="1:18" x14ac:dyDescent="0.3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3"/>
      <c r="L112" s="43"/>
      <c r="M112" s="43"/>
      <c r="N112" s="43"/>
      <c r="O112" s="43"/>
      <c r="P112" s="42"/>
      <c r="Q112" s="42"/>
      <c r="R112" s="42"/>
    </row>
    <row r="113" spans="1:18" x14ac:dyDescent="0.3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3"/>
      <c r="L113" s="43"/>
      <c r="M113" s="43"/>
      <c r="N113" s="43"/>
      <c r="O113" s="43"/>
      <c r="P113" s="42"/>
      <c r="Q113" s="42"/>
      <c r="R113" s="42"/>
    </row>
    <row r="114" spans="1:18" x14ac:dyDescent="0.3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3"/>
      <c r="L114" s="43"/>
      <c r="M114" s="43"/>
      <c r="N114" s="43"/>
      <c r="O114" s="43"/>
      <c r="P114" s="42"/>
      <c r="Q114" s="42"/>
      <c r="R114" s="42"/>
    </row>
    <row r="115" spans="1:18" x14ac:dyDescent="0.3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3"/>
      <c r="L115" s="43"/>
      <c r="M115" s="43"/>
      <c r="N115" s="43"/>
      <c r="O115" s="43"/>
      <c r="P115" s="42"/>
      <c r="Q115" s="42"/>
      <c r="R115" s="42"/>
    </row>
    <row r="116" spans="1:18" x14ac:dyDescent="0.3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3"/>
      <c r="L116" s="43"/>
      <c r="M116" s="43"/>
      <c r="N116" s="43"/>
      <c r="O116" s="43"/>
      <c r="P116" s="42"/>
      <c r="Q116" s="42"/>
      <c r="R116" s="42"/>
    </row>
    <row r="117" spans="1:18" x14ac:dyDescent="0.3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3"/>
      <c r="L117" s="43"/>
      <c r="M117" s="43"/>
      <c r="N117" s="43"/>
      <c r="O117" s="43"/>
      <c r="P117" s="42"/>
      <c r="Q117" s="42"/>
      <c r="R117" s="42"/>
    </row>
    <row r="118" spans="1:18" x14ac:dyDescent="0.3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3"/>
      <c r="L118" s="43"/>
      <c r="M118" s="43"/>
      <c r="N118" s="43"/>
      <c r="O118" s="43"/>
      <c r="P118" s="42"/>
      <c r="Q118" s="42"/>
      <c r="R118" s="42"/>
    </row>
    <row r="119" spans="1:18" x14ac:dyDescent="0.3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3"/>
      <c r="L119" s="43"/>
      <c r="M119" s="43"/>
      <c r="N119" s="43"/>
      <c r="O119" s="43"/>
      <c r="P119" s="42"/>
      <c r="Q119" s="42"/>
      <c r="R119" s="42"/>
    </row>
    <row r="120" spans="1:18" x14ac:dyDescent="0.3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3"/>
      <c r="L120" s="43"/>
      <c r="M120" s="43"/>
      <c r="N120" s="43"/>
      <c r="O120" s="43"/>
      <c r="P120" s="42"/>
      <c r="Q120" s="42"/>
      <c r="R120" s="42"/>
    </row>
    <row r="121" spans="1:18" x14ac:dyDescent="0.3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3"/>
      <c r="L121" s="43"/>
      <c r="M121" s="43"/>
      <c r="N121" s="43"/>
      <c r="O121" s="43"/>
      <c r="P121" s="42"/>
      <c r="Q121" s="42"/>
      <c r="R121" s="42"/>
    </row>
    <row r="122" spans="1:18" x14ac:dyDescent="0.3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3"/>
      <c r="L122" s="43"/>
      <c r="M122" s="43"/>
      <c r="N122" s="43"/>
      <c r="O122" s="43"/>
      <c r="P122" s="42"/>
      <c r="Q122" s="42"/>
      <c r="R122" s="42"/>
    </row>
    <row r="123" spans="1:18" x14ac:dyDescent="0.3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3"/>
      <c r="L123" s="43"/>
      <c r="M123" s="43"/>
      <c r="N123" s="43"/>
      <c r="O123" s="43"/>
      <c r="P123" s="42"/>
      <c r="Q123" s="42"/>
      <c r="R123" s="42"/>
    </row>
    <row r="124" spans="1:18" x14ac:dyDescent="0.3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3"/>
      <c r="L124" s="43"/>
      <c r="M124" s="43"/>
      <c r="N124" s="43"/>
      <c r="O124" s="43"/>
      <c r="P124" s="42"/>
      <c r="Q124" s="42"/>
      <c r="R124" s="42"/>
    </row>
    <row r="125" spans="1:18" x14ac:dyDescent="0.3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3"/>
      <c r="L125" s="43"/>
      <c r="M125" s="43"/>
      <c r="N125" s="43"/>
      <c r="O125" s="43"/>
      <c r="P125" s="42"/>
      <c r="Q125" s="42"/>
      <c r="R125" s="42"/>
    </row>
    <row r="126" spans="1:18" x14ac:dyDescent="0.3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3"/>
      <c r="L126" s="43"/>
      <c r="M126" s="43"/>
      <c r="N126" s="43"/>
      <c r="O126" s="43"/>
      <c r="P126" s="42"/>
      <c r="Q126" s="42"/>
      <c r="R126" s="42"/>
    </row>
    <row r="127" spans="1:18" x14ac:dyDescent="0.3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3"/>
      <c r="L127" s="43"/>
      <c r="M127" s="43"/>
      <c r="N127" s="43"/>
      <c r="O127" s="43"/>
      <c r="P127" s="42"/>
      <c r="Q127" s="42"/>
      <c r="R127" s="42"/>
    </row>
    <row r="128" spans="1:18" x14ac:dyDescent="0.3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3"/>
      <c r="L128" s="43"/>
      <c r="M128" s="43"/>
      <c r="N128" s="43"/>
      <c r="O128" s="43"/>
      <c r="P128" s="42"/>
      <c r="Q128" s="42"/>
      <c r="R128" s="42"/>
    </row>
    <row r="129" spans="1:18" x14ac:dyDescent="0.3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3"/>
      <c r="L129" s="43"/>
      <c r="M129" s="43"/>
      <c r="N129" s="43"/>
      <c r="O129" s="43"/>
      <c r="P129" s="42"/>
      <c r="Q129" s="42"/>
      <c r="R129" s="42"/>
    </row>
    <row r="130" spans="1:18" x14ac:dyDescent="0.3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3"/>
      <c r="L130" s="43"/>
      <c r="M130" s="43"/>
      <c r="N130" s="43"/>
      <c r="O130" s="43"/>
      <c r="P130" s="42"/>
      <c r="Q130" s="42"/>
      <c r="R130" s="42"/>
    </row>
    <row r="131" spans="1:18" x14ac:dyDescent="0.3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3"/>
      <c r="L131" s="43"/>
      <c r="M131" s="43"/>
      <c r="N131" s="43"/>
      <c r="O131" s="43"/>
      <c r="P131" s="42"/>
      <c r="Q131" s="42"/>
      <c r="R131" s="42"/>
    </row>
    <row r="132" spans="1:18" x14ac:dyDescent="0.3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3"/>
      <c r="L132" s="43"/>
      <c r="M132" s="43"/>
      <c r="N132" s="43"/>
      <c r="O132" s="43"/>
      <c r="P132" s="42"/>
      <c r="Q132" s="42"/>
      <c r="R132" s="42"/>
    </row>
    <row r="133" spans="1:18" x14ac:dyDescent="0.3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3"/>
      <c r="L133" s="43"/>
      <c r="M133" s="43"/>
      <c r="N133" s="43"/>
      <c r="O133" s="43"/>
      <c r="P133" s="42"/>
      <c r="Q133" s="42"/>
      <c r="R133" s="42"/>
    </row>
    <row r="134" spans="1:18" x14ac:dyDescent="0.3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3"/>
      <c r="L134" s="43"/>
      <c r="M134" s="43"/>
      <c r="N134" s="43"/>
      <c r="O134" s="43"/>
      <c r="P134" s="42"/>
      <c r="Q134" s="42"/>
      <c r="R134" s="42"/>
    </row>
    <row r="135" spans="1:18" x14ac:dyDescent="0.3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3"/>
      <c r="L135" s="43"/>
      <c r="M135" s="43"/>
      <c r="N135" s="43"/>
      <c r="O135" s="43"/>
      <c r="P135" s="42"/>
      <c r="Q135" s="42"/>
      <c r="R135" s="42"/>
    </row>
    <row r="136" spans="1:18" x14ac:dyDescent="0.3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3"/>
      <c r="L136" s="43"/>
      <c r="M136" s="43"/>
      <c r="N136" s="43"/>
      <c r="O136" s="43"/>
      <c r="P136" s="42"/>
      <c r="Q136" s="42"/>
      <c r="R136" s="42"/>
    </row>
    <row r="137" spans="1:18" x14ac:dyDescent="0.3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3"/>
      <c r="L137" s="43"/>
      <c r="M137" s="43"/>
      <c r="N137" s="43"/>
      <c r="O137" s="43"/>
      <c r="P137" s="42"/>
      <c r="Q137" s="42"/>
      <c r="R137" s="42"/>
    </row>
    <row r="138" spans="1:18" x14ac:dyDescent="0.3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3"/>
      <c r="L138" s="43"/>
      <c r="M138" s="43"/>
      <c r="N138" s="43"/>
      <c r="O138" s="43"/>
      <c r="P138" s="42"/>
      <c r="Q138" s="42"/>
      <c r="R138" s="42"/>
    </row>
    <row r="139" spans="1:18" x14ac:dyDescent="0.3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3"/>
      <c r="L139" s="43"/>
      <c r="M139" s="43"/>
      <c r="N139" s="43"/>
      <c r="O139" s="43"/>
      <c r="P139" s="42"/>
      <c r="Q139" s="42"/>
      <c r="R139" s="42"/>
    </row>
    <row r="140" spans="1:18" x14ac:dyDescent="0.3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3"/>
      <c r="L140" s="43"/>
      <c r="M140" s="43"/>
      <c r="N140" s="43"/>
      <c r="O140" s="43"/>
      <c r="P140" s="42"/>
      <c r="Q140" s="42"/>
      <c r="R140" s="42"/>
    </row>
    <row r="141" spans="1:18" x14ac:dyDescent="0.3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3"/>
      <c r="L141" s="43"/>
      <c r="M141" s="43"/>
      <c r="N141" s="43"/>
      <c r="O141" s="43"/>
      <c r="P141" s="42"/>
      <c r="Q141" s="42"/>
      <c r="R141" s="42"/>
    </row>
    <row r="142" spans="1:18" x14ac:dyDescent="0.3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3"/>
      <c r="L142" s="43"/>
      <c r="M142" s="43"/>
      <c r="N142" s="43"/>
      <c r="O142" s="43"/>
      <c r="P142" s="42"/>
      <c r="Q142" s="42"/>
      <c r="R142" s="42"/>
    </row>
    <row r="143" spans="1:18" x14ac:dyDescent="0.3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3"/>
      <c r="L143" s="43"/>
      <c r="M143" s="43"/>
      <c r="N143" s="43"/>
      <c r="O143" s="43"/>
      <c r="P143" s="42"/>
      <c r="Q143" s="42"/>
      <c r="R143" s="42"/>
    </row>
    <row r="144" spans="1:18" x14ac:dyDescent="0.3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3"/>
      <c r="L144" s="43"/>
      <c r="M144" s="43"/>
      <c r="N144" s="43"/>
      <c r="O144" s="43"/>
      <c r="P144" s="42"/>
      <c r="Q144" s="42"/>
      <c r="R144" s="42"/>
    </row>
    <row r="145" spans="1:18" x14ac:dyDescent="0.3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3"/>
      <c r="L145" s="43"/>
      <c r="M145" s="43"/>
      <c r="N145" s="43"/>
      <c r="O145" s="43"/>
      <c r="P145" s="42"/>
      <c r="Q145" s="42"/>
      <c r="R145" s="42"/>
    </row>
    <row r="146" spans="1:18" x14ac:dyDescent="0.3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3"/>
      <c r="L146" s="43"/>
      <c r="M146" s="43"/>
      <c r="N146" s="43"/>
      <c r="O146" s="43"/>
      <c r="P146" s="42"/>
      <c r="Q146" s="42"/>
      <c r="R146" s="42"/>
    </row>
    <row r="147" spans="1:18" x14ac:dyDescent="0.3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3"/>
      <c r="L147" s="43"/>
      <c r="M147" s="43"/>
      <c r="N147" s="43"/>
      <c r="O147" s="43"/>
      <c r="P147" s="42"/>
      <c r="Q147" s="42"/>
      <c r="R147" s="42"/>
    </row>
    <row r="148" spans="1:18" x14ac:dyDescent="0.3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3"/>
      <c r="L148" s="43"/>
      <c r="M148" s="43"/>
      <c r="N148" s="43"/>
      <c r="O148" s="43"/>
      <c r="P148" s="42"/>
      <c r="Q148" s="42"/>
      <c r="R148" s="42"/>
    </row>
    <row r="149" spans="1:18" x14ac:dyDescent="0.3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3"/>
      <c r="L149" s="43"/>
      <c r="M149" s="43"/>
      <c r="N149" s="43"/>
      <c r="O149" s="43"/>
      <c r="P149" s="42"/>
      <c r="Q149" s="42"/>
      <c r="R149" s="42"/>
    </row>
    <row r="150" spans="1:18" x14ac:dyDescent="0.3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3"/>
      <c r="L150" s="43"/>
      <c r="M150" s="43"/>
      <c r="N150" s="43"/>
      <c r="O150" s="43"/>
      <c r="P150" s="42"/>
      <c r="Q150" s="42"/>
      <c r="R150" s="42"/>
    </row>
    <row r="151" spans="1:18" x14ac:dyDescent="0.3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3"/>
      <c r="L151" s="43"/>
      <c r="M151" s="43"/>
      <c r="N151" s="43"/>
      <c r="O151" s="43"/>
      <c r="P151" s="42"/>
      <c r="Q151" s="42"/>
      <c r="R151" s="42"/>
    </row>
    <row r="152" spans="1:18" x14ac:dyDescent="0.3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3"/>
      <c r="L152" s="43"/>
      <c r="M152" s="43"/>
      <c r="N152" s="43"/>
      <c r="O152" s="43"/>
      <c r="P152" s="42"/>
      <c r="Q152" s="42"/>
      <c r="R152" s="42"/>
    </row>
    <row r="153" spans="1:18" x14ac:dyDescent="0.3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3"/>
      <c r="L153" s="43"/>
      <c r="M153" s="43"/>
      <c r="N153" s="43"/>
      <c r="O153" s="43"/>
      <c r="P153" s="42"/>
      <c r="Q153" s="42"/>
      <c r="R153" s="42"/>
    </row>
    <row r="154" spans="1:18" x14ac:dyDescent="0.3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3"/>
      <c r="L154" s="43"/>
      <c r="M154" s="43"/>
      <c r="N154" s="43"/>
      <c r="O154" s="43"/>
      <c r="P154" s="42"/>
      <c r="Q154" s="42"/>
      <c r="R154" s="42"/>
    </row>
    <row r="155" spans="1:18" x14ac:dyDescent="0.3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3"/>
      <c r="L155" s="43"/>
      <c r="M155" s="43"/>
      <c r="N155" s="43"/>
      <c r="O155" s="43"/>
      <c r="P155" s="42"/>
      <c r="Q155" s="42"/>
      <c r="R155" s="42"/>
    </row>
    <row r="156" spans="1:18" x14ac:dyDescent="0.3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3"/>
      <c r="L156" s="43"/>
      <c r="M156" s="43"/>
      <c r="N156" s="43"/>
      <c r="O156" s="43"/>
      <c r="P156" s="42"/>
      <c r="Q156" s="42"/>
      <c r="R156" s="42"/>
    </row>
    <row r="157" spans="1:18" x14ac:dyDescent="0.3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3"/>
      <c r="L157" s="43"/>
      <c r="M157" s="43"/>
      <c r="N157" s="43"/>
      <c r="O157" s="43"/>
      <c r="P157" s="42"/>
      <c r="Q157" s="42"/>
      <c r="R157" s="42"/>
    </row>
    <row r="158" spans="1:18" x14ac:dyDescent="0.3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3"/>
      <c r="L158" s="43"/>
      <c r="M158" s="43"/>
      <c r="N158" s="43"/>
      <c r="O158" s="43"/>
      <c r="P158" s="42"/>
      <c r="Q158" s="42"/>
      <c r="R158" s="42"/>
    </row>
    <row r="159" spans="1:18" x14ac:dyDescent="0.3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3"/>
      <c r="L159" s="43"/>
      <c r="M159" s="43"/>
      <c r="N159" s="43"/>
      <c r="O159" s="43"/>
      <c r="P159" s="42"/>
      <c r="Q159" s="42"/>
      <c r="R159" s="42"/>
    </row>
    <row r="160" spans="1:18" x14ac:dyDescent="0.3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3"/>
      <c r="L160" s="43"/>
      <c r="M160" s="43"/>
      <c r="N160" s="43"/>
      <c r="O160" s="43"/>
      <c r="P160" s="42"/>
      <c r="Q160" s="42"/>
      <c r="R160" s="42"/>
    </row>
    <row r="161" spans="1:18" x14ac:dyDescent="0.3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3"/>
      <c r="L161" s="43"/>
      <c r="M161" s="43"/>
      <c r="N161" s="43"/>
      <c r="O161" s="43"/>
      <c r="P161" s="42"/>
      <c r="Q161" s="42"/>
      <c r="R161" s="42"/>
    </row>
    <row r="162" spans="1:18" x14ac:dyDescent="0.3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3"/>
      <c r="L162" s="43"/>
      <c r="M162" s="43"/>
      <c r="N162" s="43"/>
      <c r="O162" s="43"/>
      <c r="P162" s="42"/>
      <c r="Q162" s="42"/>
      <c r="R162" s="42"/>
    </row>
    <row r="163" spans="1:18" x14ac:dyDescent="0.3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3"/>
      <c r="L163" s="43"/>
      <c r="M163" s="43"/>
      <c r="N163" s="43"/>
      <c r="O163" s="43"/>
      <c r="P163" s="42"/>
      <c r="Q163" s="42"/>
      <c r="R163" s="42"/>
    </row>
    <row r="164" spans="1:18" x14ac:dyDescent="0.3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3"/>
      <c r="L164" s="43"/>
      <c r="M164" s="43"/>
      <c r="N164" s="43"/>
      <c r="O164" s="43"/>
      <c r="P164" s="42"/>
      <c r="Q164" s="42"/>
      <c r="R164" s="42"/>
    </row>
  </sheetData>
  <mergeCells count="58">
    <mergeCell ref="A24:AA24"/>
    <mergeCell ref="A2:AA2"/>
    <mergeCell ref="A3:AA3"/>
    <mergeCell ref="A1:AA1"/>
    <mergeCell ref="A7:AA7"/>
    <mergeCell ref="A6:AA6"/>
    <mergeCell ref="A18:AA18"/>
    <mergeCell ref="A16:AA16"/>
    <mergeCell ref="Y4:Z4"/>
    <mergeCell ref="AA4:AA5"/>
    <mergeCell ref="T4:T5"/>
    <mergeCell ref="U4:U5"/>
    <mergeCell ref="V4:V5"/>
    <mergeCell ref="A11:AA11"/>
    <mergeCell ref="W4:W5"/>
    <mergeCell ref="X4:X5"/>
    <mergeCell ref="S4:S5"/>
    <mergeCell ref="H12:H15"/>
    <mergeCell ref="A19:A20"/>
    <mergeCell ref="B19:B20"/>
    <mergeCell ref="C19:C20"/>
    <mergeCell ref="D19:D20"/>
    <mergeCell ref="L4:L5"/>
    <mergeCell ref="F4:F5"/>
    <mergeCell ref="J4:J5"/>
    <mergeCell ref="K4:K5"/>
    <mergeCell ref="R4:R5"/>
    <mergeCell ref="P4:Q4"/>
    <mergeCell ref="M4:M5"/>
    <mergeCell ref="N4:N5"/>
    <mergeCell ref="A22:A23"/>
    <mergeCell ref="A4:A5"/>
    <mergeCell ref="E4:E5"/>
    <mergeCell ref="H4:H5"/>
    <mergeCell ref="I4:I5"/>
    <mergeCell ref="A12:A13"/>
    <mergeCell ref="H19:H20"/>
    <mergeCell ref="B4:B5"/>
    <mergeCell ref="H8:H10"/>
    <mergeCell ref="I8:I10"/>
    <mergeCell ref="I19:I20"/>
    <mergeCell ref="D4:D5"/>
    <mergeCell ref="G4:G5"/>
    <mergeCell ref="A21:AA21"/>
    <mergeCell ref="C4:C5"/>
    <mergeCell ref="H22:H23"/>
    <mergeCell ref="I22:I23"/>
    <mergeCell ref="B12:B14"/>
    <mergeCell ref="C12:C14"/>
    <mergeCell ref="D12:D14"/>
    <mergeCell ref="B22:B23"/>
    <mergeCell ref="C22:C23"/>
    <mergeCell ref="D22:D23"/>
    <mergeCell ref="A28:D28"/>
    <mergeCell ref="A29:D29"/>
    <mergeCell ref="A30:B30"/>
    <mergeCell ref="A31:B31"/>
    <mergeCell ref="A32:B32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8"/>
  <sheetViews>
    <sheetView zoomScale="90" zoomScaleNormal="90" workbookViewId="0">
      <selection sqref="A1:AA18"/>
    </sheetView>
  </sheetViews>
  <sheetFormatPr defaultRowHeight="14.5" x14ac:dyDescent="0.35"/>
  <cols>
    <col min="1" max="1" width="14.26953125" customWidth="1"/>
    <col min="2" max="2" width="14.453125" customWidth="1"/>
    <col min="3" max="3" width="12.54296875" customWidth="1"/>
    <col min="4" max="4" width="8" customWidth="1"/>
    <col min="5" max="5" width="12.54296875" customWidth="1"/>
    <col min="6" max="6" width="7.7265625" customWidth="1"/>
    <col min="7" max="7" width="12.26953125" customWidth="1"/>
    <col min="8" max="9" width="10.7265625" customWidth="1"/>
    <col min="10" max="10" width="12.26953125" customWidth="1"/>
    <col min="11" max="11" width="12.54296875" customWidth="1"/>
    <col min="13" max="13" width="12.453125" customWidth="1"/>
    <col min="14" max="14" width="13" customWidth="1"/>
    <col min="15" max="15" width="12.08984375" customWidth="1"/>
    <col min="16" max="16" width="6.453125" customWidth="1"/>
    <col min="17" max="17" width="7.26953125" customWidth="1"/>
    <col min="18" max="18" width="12.7265625" style="27" customWidth="1"/>
    <col min="19" max="19" width="12.26953125" customWidth="1"/>
    <col min="20" max="20" width="13" customWidth="1"/>
    <col min="21" max="21" width="10.7265625" customWidth="1"/>
    <col min="22" max="22" width="11.81640625" customWidth="1"/>
    <col min="23" max="23" width="12.1796875" customWidth="1"/>
    <col min="24" max="24" width="12.7265625" customWidth="1"/>
    <col min="27" max="27" width="16.90625" customWidth="1"/>
  </cols>
  <sheetData>
    <row r="1" spans="1:27" ht="18" customHeight="1" x14ac:dyDescent="0.35">
      <c r="A1" s="366" t="s">
        <v>12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8"/>
    </row>
    <row r="2" spans="1:27" ht="18" customHeight="1" x14ac:dyDescent="0.35">
      <c r="A2" s="369" t="s">
        <v>424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370"/>
    </row>
    <row r="3" spans="1:27" ht="14.65" customHeight="1" x14ac:dyDescent="0.35">
      <c r="A3" s="369" t="s">
        <v>416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370"/>
    </row>
    <row r="4" spans="1:27" ht="14.9" customHeight="1" x14ac:dyDescent="0.35">
      <c r="A4" s="371" t="s">
        <v>4</v>
      </c>
      <c r="B4" s="177" t="s">
        <v>21</v>
      </c>
      <c r="C4" s="177" t="s">
        <v>6</v>
      </c>
      <c r="D4" s="176" t="s">
        <v>187</v>
      </c>
      <c r="E4" s="177" t="s">
        <v>105</v>
      </c>
      <c r="F4" s="177" t="s">
        <v>417</v>
      </c>
      <c r="G4" s="177" t="s">
        <v>3</v>
      </c>
      <c r="H4" s="177" t="s">
        <v>2</v>
      </c>
      <c r="I4" s="177" t="s">
        <v>1</v>
      </c>
      <c r="J4" s="181" t="s">
        <v>0</v>
      </c>
      <c r="K4" s="182" t="s">
        <v>18</v>
      </c>
      <c r="L4" s="174" t="s">
        <v>7</v>
      </c>
      <c r="M4" s="174" t="s">
        <v>8</v>
      </c>
      <c r="N4" s="174" t="s">
        <v>9</v>
      </c>
      <c r="O4" s="175" t="s">
        <v>10</v>
      </c>
      <c r="P4" s="173" t="s">
        <v>11</v>
      </c>
      <c r="Q4" s="173"/>
      <c r="R4" s="171" t="s">
        <v>20</v>
      </c>
      <c r="S4" s="179" t="s">
        <v>471</v>
      </c>
      <c r="T4" s="242" t="s">
        <v>478</v>
      </c>
      <c r="U4" s="174" t="s">
        <v>7</v>
      </c>
      <c r="V4" s="174" t="s">
        <v>8</v>
      </c>
      <c r="W4" s="174" t="s">
        <v>9</v>
      </c>
      <c r="X4" s="175" t="s">
        <v>10</v>
      </c>
      <c r="Y4" s="173" t="s">
        <v>11</v>
      </c>
      <c r="Z4" s="173"/>
      <c r="AA4" s="372" t="s">
        <v>20</v>
      </c>
    </row>
    <row r="5" spans="1:27" ht="54" customHeight="1" x14ac:dyDescent="0.35">
      <c r="A5" s="371"/>
      <c r="B5" s="177"/>
      <c r="C5" s="177"/>
      <c r="D5" s="176"/>
      <c r="E5" s="177"/>
      <c r="F5" s="177"/>
      <c r="G5" s="177"/>
      <c r="H5" s="177"/>
      <c r="I5" s="177"/>
      <c r="J5" s="181"/>
      <c r="K5" s="182"/>
      <c r="L5" s="174"/>
      <c r="M5" s="174"/>
      <c r="N5" s="174"/>
      <c r="O5" s="175"/>
      <c r="P5" s="136" t="s">
        <v>19</v>
      </c>
      <c r="Q5" s="136" t="s">
        <v>25</v>
      </c>
      <c r="R5" s="171"/>
      <c r="S5" s="179"/>
      <c r="T5" s="242"/>
      <c r="U5" s="174"/>
      <c r="V5" s="174"/>
      <c r="W5" s="174"/>
      <c r="X5" s="175"/>
      <c r="Y5" s="136" t="s">
        <v>19</v>
      </c>
      <c r="Z5" s="136" t="s">
        <v>25</v>
      </c>
      <c r="AA5" s="372"/>
    </row>
    <row r="6" spans="1:27" ht="14.65" customHeight="1" x14ac:dyDescent="0.35">
      <c r="A6" s="340" t="s">
        <v>106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341"/>
    </row>
    <row r="7" spans="1:27" ht="18" customHeight="1" x14ac:dyDescent="0.35">
      <c r="A7" s="342" t="s">
        <v>36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343"/>
    </row>
    <row r="8" spans="1:27" ht="156" x14ac:dyDescent="0.35">
      <c r="A8" s="309" t="s">
        <v>312</v>
      </c>
      <c r="B8" s="17" t="s">
        <v>313</v>
      </c>
      <c r="C8" s="17" t="s">
        <v>37</v>
      </c>
      <c r="D8" s="17" t="s">
        <v>314</v>
      </c>
      <c r="E8" s="17" t="s">
        <v>315</v>
      </c>
      <c r="F8" s="17" t="s">
        <v>316</v>
      </c>
      <c r="G8" s="17" t="s">
        <v>317</v>
      </c>
      <c r="H8" s="12" t="s">
        <v>318</v>
      </c>
      <c r="I8" s="158" t="s">
        <v>319</v>
      </c>
      <c r="J8" s="14" t="s">
        <v>567</v>
      </c>
      <c r="K8" s="5" t="s">
        <v>89</v>
      </c>
      <c r="L8" s="149" t="s">
        <v>426</v>
      </c>
      <c r="M8" s="149" t="s">
        <v>426</v>
      </c>
      <c r="N8" s="149" t="s">
        <v>426</v>
      </c>
      <c r="O8" s="149" t="s">
        <v>426</v>
      </c>
      <c r="P8" s="28" t="s">
        <v>426</v>
      </c>
      <c r="Q8" s="28" t="s">
        <v>426</v>
      </c>
      <c r="R8" s="41" t="s">
        <v>426</v>
      </c>
      <c r="S8" s="58" t="s">
        <v>426</v>
      </c>
      <c r="T8" s="11" t="s">
        <v>567</v>
      </c>
      <c r="U8" s="20" t="s">
        <v>436</v>
      </c>
      <c r="V8" s="20" t="s">
        <v>503</v>
      </c>
      <c r="W8" s="20" t="s">
        <v>504</v>
      </c>
      <c r="X8" s="20" t="s">
        <v>426</v>
      </c>
      <c r="Y8" s="73" t="s">
        <v>426</v>
      </c>
      <c r="Z8" s="73" t="s">
        <v>426</v>
      </c>
      <c r="AA8" s="345" t="s">
        <v>513</v>
      </c>
    </row>
    <row r="9" spans="1:27" ht="118.15" customHeight="1" x14ac:dyDescent="0.35">
      <c r="A9" s="309" t="s">
        <v>573</v>
      </c>
      <c r="B9" s="17" t="s">
        <v>320</v>
      </c>
      <c r="C9" s="17" t="s">
        <v>321</v>
      </c>
      <c r="D9" s="17" t="s">
        <v>322</v>
      </c>
      <c r="E9" s="17" t="s">
        <v>568</v>
      </c>
      <c r="F9" s="17" t="s">
        <v>323</v>
      </c>
      <c r="G9" s="17" t="s">
        <v>569</v>
      </c>
      <c r="H9" s="160">
        <v>5664869</v>
      </c>
      <c r="I9" s="158" t="s">
        <v>63</v>
      </c>
      <c r="J9" s="38" t="s">
        <v>570</v>
      </c>
      <c r="K9" s="37" t="s">
        <v>571</v>
      </c>
      <c r="L9" s="17" t="s">
        <v>440</v>
      </c>
      <c r="M9" s="17" t="s">
        <v>426</v>
      </c>
      <c r="N9" s="17" t="s">
        <v>426</v>
      </c>
      <c r="O9" s="20" t="s">
        <v>578</v>
      </c>
      <c r="P9" s="28" t="s">
        <v>426</v>
      </c>
      <c r="Q9" s="28" t="s">
        <v>426</v>
      </c>
      <c r="R9" s="41" t="s">
        <v>665</v>
      </c>
      <c r="S9" s="63" t="s">
        <v>666</v>
      </c>
      <c r="T9" s="37" t="s">
        <v>571</v>
      </c>
      <c r="U9" s="61" t="s">
        <v>440</v>
      </c>
      <c r="V9" s="20" t="s">
        <v>448</v>
      </c>
      <c r="W9" s="20" t="s">
        <v>448</v>
      </c>
      <c r="X9" s="20" t="s">
        <v>578</v>
      </c>
      <c r="Y9" s="73"/>
      <c r="Z9" s="73"/>
      <c r="AA9" s="345" t="s">
        <v>513</v>
      </c>
    </row>
    <row r="10" spans="1:27" s="29" customFormat="1" x14ac:dyDescent="0.35">
      <c r="A10" s="373" t="s">
        <v>38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374"/>
    </row>
    <row r="11" spans="1:27" ht="104" x14ac:dyDescent="0.35">
      <c r="A11" s="309" t="s">
        <v>324</v>
      </c>
      <c r="B11" s="17" t="s">
        <v>325</v>
      </c>
      <c r="C11" s="17" t="s">
        <v>326</v>
      </c>
      <c r="D11" s="158" t="s">
        <v>327</v>
      </c>
      <c r="E11" s="158" t="s">
        <v>328</v>
      </c>
      <c r="F11" s="158" t="s">
        <v>329</v>
      </c>
      <c r="G11" s="158" t="s">
        <v>330</v>
      </c>
      <c r="H11" s="143">
        <v>9144034</v>
      </c>
      <c r="I11" s="149" t="s">
        <v>63</v>
      </c>
      <c r="J11" s="14" t="s">
        <v>572</v>
      </c>
      <c r="K11" s="5" t="s">
        <v>89</v>
      </c>
      <c r="L11" s="149" t="s">
        <v>425</v>
      </c>
      <c r="M11" s="149" t="s">
        <v>426</v>
      </c>
      <c r="N11" s="149" t="s">
        <v>426</v>
      </c>
      <c r="O11" s="137" t="s">
        <v>426</v>
      </c>
      <c r="P11" s="28" t="s">
        <v>426</v>
      </c>
      <c r="Q11" s="28" t="s">
        <v>426</v>
      </c>
      <c r="R11" s="41" t="s">
        <v>426</v>
      </c>
      <c r="S11" s="63" t="s">
        <v>426</v>
      </c>
      <c r="T11" s="11" t="s">
        <v>574</v>
      </c>
      <c r="U11" s="61" t="s">
        <v>440</v>
      </c>
      <c r="V11" s="61" t="s">
        <v>448</v>
      </c>
      <c r="W11" s="61" t="s">
        <v>448</v>
      </c>
      <c r="X11" s="137" t="s">
        <v>505</v>
      </c>
      <c r="Y11" s="28"/>
      <c r="Z11" s="28"/>
      <c r="AA11" s="345" t="s">
        <v>513</v>
      </c>
    </row>
    <row r="12" spans="1:27" ht="104" x14ac:dyDescent="0.35">
      <c r="A12" s="309" t="s">
        <v>575</v>
      </c>
      <c r="B12" s="17" t="s">
        <v>325</v>
      </c>
      <c r="C12" s="17" t="s">
        <v>326</v>
      </c>
      <c r="D12" s="158" t="s">
        <v>329</v>
      </c>
      <c r="E12" s="158"/>
      <c r="F12" s="158"/>
      <c r="G12" s="158"/>
      <c r="H12" s="143"/>
      <c r="I12" s="149"/>
      <c r="J12" s="14" t="s">
        <v>576</v>
      </c>
      <c r="K12" s="11" t="s">
        <v>576</v>
      </c>
      <c r="L12" s="149" t="s">
        <v>440</v>
      </c>
      <c r="M12" s="149" t="s">
        <v>426</v>
      </c>
      <c r="N12" s="149" t="s">
        <v>426</v>
      </c>
      <c r="O12" s="137" t="s">
        <v>577</v>
      </c>
      <c r="P12" s="28" t="s">
        <v>426</v>
      </c>
      <c r="Q12" s="28" t="s">
        <v>426</v>
      </c>
      <c r="R12" s="41" t="s">
        <v>427</v>
      </c>
      <c r="S12" s="63" t="s">
        <v>671</v>
      </c>
      <c r="T12" s="11" t="s">
        <v>576</v>
      </c>
      <c r="U12" s="61" t="s">
        <v>440</v>
      </c>
      <c r="V12" s="61" t="s">
        <v>426</v>
      </c>
      <c r="W12" s="61" t="s">
        <v>426</v>
      </c>
      <c r="X12" s="137" t="s">
        <v>577</v>
      </c>
      <c r="Y12" s="28" t="s">
        <v>426</v>
      </c>
      <c r="Z12" s="28" t="s">
        <v>426</v>
      </c>
      <c r="AA12" s="345" t="s">
        <v>513</v>
      </c>
    </row>
    <row r="13" spans="1:27" s="29" customFormat="1" ht="15" customHeight="1" x14ac:dyDescent="0.35">
      <c r="A13" s="375" t="s">
        <v>39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376"/>
    </row>
    <row r="14" spans="1:27" ht="65" x14ac:dyDescent="0.35">
      <c r="A14" s="344" t="s">
        <v>331</v>
      </c>
      <c r="B14" s="17" t="s">
        <v>332</v>
      </c>
      <c r="C14" s="17" t="s">
        <v>333</v>
      </c>
      <c r="D14" s="158" t="s">
        <v>334</v>
      </c>
      <c r="E14" s="158" t="s">
        <v>579</v>
      </c>
      <c r="F14" s="158" t="s">
        <v>335</v>
      </c>
      <c r="G14" s="158" t="s">
        <v>336</v>
      </c>
      <c r="H14" s="148">
        <v>60339266</v>
      </c>
      <c r="I14" s="158" t="s">
        <v>337</v>
      </c>
      <c r="J14" s="14" t="s">
        <v>580</v>
      </c>
      <c r="K14" s="11" t="s">
        <v>581</v>
      </c>
      <c r="L14" s="158" t="s">
        <v>440</v>
      </c>
      <c r="M14" s="158" t="s">
        <v>426</v>
      </c>
      <c r="N14" s="158" t="s">
        <v>426</v>
      </c>
      <c r="O14" s="39" t="s">
        <v>582</v>
      </c>
      <c r="P14" s="28" t="s">
        <v>426</v>
      </c>
      <c r="Q14" s="28" t="s">
        <v>426</v>
      </c>
      <c r="R14" s="41" t="s">
        <v>427</v>
      </c>
      <c r="S14" s="63" t="s">
        <v>472</v>
      </c>
      <c r="T14" s="11" t="s">
        <v>581</v>
      </c>
      <c r="U14" s="61" t="s">
        <v>440</v>
      </c>
      <c r="V14" s="20" t="s">
        <v>448</v>
      </c>
      <c r="W14" s="20" t="s">
        <v>448</v>
      </c>
      <c r="X14" s="39" t="s">
        <v>582</v>
      </c>
      <c r="Y14" s="73"/>
      <c r="Z14" s="73"/>
      <c r="AA14" s="345" t="s">
        <v>513</v>
      </c>
    </row>
    <row r="15" spans="1:27" x14ac:dyDescent="0.35">
      <c r="A15" s="373" t="s">
        <v>40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374"/>
    </row>
    <row r="16" spans="1:27" ht="89.25" customHeight="1" x14ac:dyDescent="0.35">
      <c r="A16" s="377" t="s">
        <v>41</v>
      </c>
      <c r="B16" s="235" t="s">
        <v>338</v>
      </c>
      <c r="C16" s="172" t="s">
        <v>37</v>
      </c>
      <c r="D16" s="155" t="s">
        <v>339</v>
      </c>
      <c r="E16" s="137" t="s">
        <v>583</v>
      </c>
      <c r="F16" s="155" t="s">
        <v>340</v>
      </c>
      <c r="G16" s="137" t="s">
        <v>341</v>
      </c>
      <c r="H16" s="178">
        <v>24875190</v>
      </c>
      <c r="I16" s="237" t="s">
        <v>63</v>
      </c>
      <c r="J16" s="38" t="s">
        <v>586</v>
      </c>
      <c r="K16" s="37" t="s">
        <v>587</v>
      </c>
      <c r="L16" s="137" t="s">
        <v>440</v>
      </c>
      <c r="M16" s="137" t="s">
        <v>426</v>
      </c>
      <c r="N16" s="137" t="s">
        <v>426</v>
      </c>
      <c r="O16" s="137" t="s">
        <v>455</v>
      </c>
      <c r="P16" s="28" t="s">
        <v>426</v>
      </c>
      <c r="Q16" s="28" t="s">
        <v>426</v>
      </c>
      <c r="R16" s="41" t="s">
        <v>427</v>
      </c>
      <c r="S16" s="63" t="s">
        <v>472</v>
      </c>
      <c r="T16" s="37" t="s">
        <v>342</v>
      </c>
      <c r="U16" s="61" t="s">
        <v>440</v>
      </c>
      <c r="V16" s="61" t="s">
        <v>448</v>
      </c>
      <c r="W16" s="61" t="s">
        <v>448</v>
      </c>
      <c r="X16" s="20" t="s">
        <v>506</v>
      </c>
      <c r="Y16" s="28"/>
      <c r="Z16" s="28"/>
      <c r="AA16" s="345" t="s">
        <v>513</v>
      </c>
    </row>
    <row r="17" spans="1:28" ht="81" customHeight="1" x14ac:dyDescent="0.35">
      <c r="A17" s="313" t="s">
        <v>343</v>
      </c>
      <c r="B17" s="236"/>
      <c r="C17" s="172"/>
      <c r="D17" s="155" t="s">
        <v>351</v>
      </c>
      <c r="E17" s="137" t="s">
        <v>344</v>
      </c>
      <c r="F17" s="155" t="s">
        <v>345</v>
      </c>
      <c r="G17" s="137" t="s">
        <v>346</v>
      </c>
      <c r="H17" s="178"/>
      <c r="I17" s="237"/>
      <c r="J17" s="38" t="s">
        <v>347</v>
      </c>
      <c r="K17" s="37" t="s">
        <v>589</v>
      </c>
      <c r="L17" s="137" t="s">
        <v>454</v>
      </c>
      <c r="M17" s="137" t="s">
        <v>426</v>
      </c>
      <c r="N17" s="137" t="s">
        <v>426</v>
      </c>
      <c r="O17" s="137" t="s">
        <v>429</v>
      </c>
      <c r="P17" s="28" t="s">
        <v>426</v>
      </c>
      <c r="Q17" s="28" t="s">
        <v>426</v>
      </c>
      <c r="R17" s="41" t="s">
        <v>427</v>
      </c>
      <c r="S17" s="63" t="s">
        <v>472</v>
      </c>
      <c r="T17" s="37" t="s">
        <v>589</v>
      </c>
      <c r="U17" s="61" t="s">
        <v>440</v>
      </c>
      <c r="V17" s="61" t="s">
        <v>448</v>
      </c>
      <c r="W17" s="61" t="s">
        <v>448</v>
      </c>
      <c r="X17" s="20" t="s">
        <v>508</v>
      </c>
      <c r="Y17" s="28"/>
      <c r="Z17" s="28"/>
      <c r="AA17" s="345" t="s">
        <v>513</v>
      </c>
    </row>
    <row r="18" spans="1:28" ht="156.5" thickBot="1" x14ac:dyDescent="0.4">
      <c r="A18" s="314" t="s">
        <v>42</v>
      </c>
      <c r="B18" s="316" t="s">
        <v>348</v>
      </c>
      <c r="C18" s="316" t="s">
        <v>37</v>
      </c>
      <c r="D18" s="316" t="s">
        <v>349</v>
      </c>
      <c r="E18" s="316" t="s">
        <v>584</v>
      </c>
      <c r="F18" s="316" t="s">
        <v>350</v>
      </c>
      <c r="G18" s="316" t="s">
        <v>585</v>
      </c>
      <c r="H18" s="378"/>
      <c r="I18" s="379"/>
      <c r="J18" s="319" t="s">
        <v>588</v>
      </c>
      <c r="K18" s="380" t="s">
        <v>89</v>
      </c>
      <c r="L18" s="316" t="s">
        <v>426</v>
      </c>
      <c r="M18" s="316" t="s">
        <v>426</v>
      </c>
      <c r="N18" s="316" t="s">
        <v>426</v>
      </c>
      <c r="O18" s="316" t="s">
        <v>426</v>
      </c>
      <c r="P18" s="329" t="s">
        <v>426</v>
      </c>
      <c r="Q18" s="329" t="s">
        <v>426</v>
      </c>
      <c r="R18" s="381" t="s">
        <v>426</v>
      </c>
      <c r="S18" s="325" t="s">
        <v>426</v>
      </c>
      <c r="T18" s="380" t="s">
        <v>89</v>
      </c>
      <c r="U18" s="382" t="s">
        <v>426</v>
      </c>
      <c r="V18" s="382" t="s">
        <v>426</v>
      </c>
      <c r="W18" s="382" t="s">
        <v>426</v>
      </c>
      <c r="X18" s="316" t="s">
        <v>507</v>
      </c>
      <c r="Y18" s="329" t="s">
        <v>426</v>
      </c>
      <c r="Z18" s="329" t="s">
        <v>426</v>
      </c>
      <c r="AA18" s="383" t="s">
        <v>426</v>
      </c>
      <c r="AB18" s="64"/>
    </row>
    <row r="19" spans="1:28" x14ac:dyDescent="0.35">
      <c r="A19" s="285" t="s">
        <v>524</v>
      </c>
      <c r="B19" s="286"/>
      <c r="C19" s="287">
        <v>11</v>
      </c>
      <c r="D19" s="287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93"/>
      <c r="S19" s="86"/>
      <c r="T19" s="86"/>
      <c r="U19" s="86"/>
      <c r="V19" s="86"/>
      <c r="W19" s="86"/>
      <c r="X19" s="86"/>
      <c r="Y19" s="86"/>
      <c r="Z19" s="86"/>
      <c r="AA19" s="86"/>
    </row>
    <row r="20" spans="1:28" x14ac:dyDescent="0.35">
      <c r="A20" s="168" t="s">
        <v>539</v>
      </c>
      <c r="B20" s="169"/>
      <c r="C20" s="87">
        <v>0.91</v>
      </c>
      <c r="D20" s="82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93"/>
      <c r="S20" s="86"/>
      <c r="T20" s="86"/>
      <c r="U20" s="86"/>
      <c r="V20" s="86"/>
      <c r="W20" s="86"/>
      <c r="X20" s="86"/>
      <c r="Y20" s="86"/>
      <c r="Z20" s="86"/>
      <c r="AA20" s="86"/>
    </row>
    <row r="21" spans="1:28" x14ac:dyDescent="0.35">
      <c r="A21" s="82"/>
      <c r="B21" s="82"/>
      <c r="C21" s="82"/>
      <c r="D21" s="82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93"/>
      <c r="S21" s="86"/>
      <c r="T21" s="86"/>
      <c r="U21" s="86"/>
      <c r="V21" s="86"/>
      <c r="W21" s="86"/>
      <c r="X21" s="86"/>
      <c r="Y21" s="86"/>
      <c r="Z21" s="86"/>
      <c r="AA21" s="86"/>
    </row>
    <row r="22" spans="1:28" x14ac:dyDescent="0.35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93"/>
      <c r="S22" s="86"/>
      <c r="T22" s="86"/>
      <c r="U22" s="86"/>
      <c r="V22" s="86"/>
      <c r="W22" s="86"/>
      <c r="X22" s="86"/>
      <c r="Y22" s="86"/>
      <c r="Z22" s="86"/>
      <c r="AA22" s="86"/>
    </row>
    <row r="23" spans="1:28" x14ac:dyDescent="0.35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93"/>
      <c r="S23" s="86"/>
      <c r="T23" s="86"/>
      <c r="U23" s="86"/>
      <c r="V23" s="86"/>
      <c r="W23" s="86"/>
      <c r="X23" s="86"/>
      <c r="Y23" s="86"/>
      <c r="Z23" s="86"/>
      <c r="AA23" s="86"/>
    </row>
    <row r="24" spans="1:28" x14ac:dyDescent="0.35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93"/>
      <c r="S24" s="86"/>
      <c r="T24" s="86"/>
      <c r="U24" s="86"/>
      <c r="V24" s="86"/>
      <c r="W24" s="86"/>
      <c r="X24" s="86"/>
      <c r="Y24" s="86"/>
      <c r="Z24" s="86"/>
      <c r="AA24" s="86"/>
    </row>
    <row r="25" spans="1:28" x14ac:dyDescent="0.35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93"/>
      <c r="S25" s="86"/>
      <c r="T25" s="86"/>
      <c r="U25" s="86"/>
      <c r="V25" s="86"/>
      <c r="W25" s="86"/>
      <c r="X25" s="86"/>
      <c r="Y25" s="86"/>
      <c r="Z25" s="86"/>
      <c r="AA25" s="86"/>
    </row>
    <row r="26" spans="1:28" x14ac:dyDescent="0.3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93"/>
      <c r="S26" s="86"/>
      <c r="T26" s="86"/>
      <c r="U26" s="86"/>
      <c r="V26" s="86"/>
      <c r="W26" s="86"/>
      <c r="X26" s="86"/>
      <c r="Y26" s="86"/>
      <c r="Z26" s="86"/>
      <c r="AA26" s="86"/>
    </row>
    <row r="27" spans="1:28" x14ac:dyDescent="0.35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93"/>
      <c r="S27" s="86"/>
      <c r="T27" s="86"/>
      <c r="U27" s="86"/>
      <c r="V27" s="86"/>
      <c r="W27" s="86"/>
      <c r="X27" s="86"/>
      <c r="Y27" s="86"/>
      <c r="Z27" s="86"/>
      <c r="AA27" s="86"/>
    </row>
    <row r="28" spans="1:28" x14ac:dyDescent="0.3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93"/>
      <c r="S28" s="86"/>
      <c r="T28" s="86"/>
      <c r="U28" s="86"/>
      <c r="V28" s="86"/>
      <c r="W28" s="86"/>
      <c r="X28" s="86"/>
      <c r="Y28" s="86"/>
      <c r="Z28" s="86"/>
      <c r="AA28" s="86"/>
    </row>
  </sheetData>
  <mergeCells count="39">
    <mergeCell ref="A1:AA1"/>
    <mergeCell ref="A2:AA2"/>
    <mergeCell ref="A3:AA3"/>
    <mergeCell ref="A6:AA6"/>
    <mergeCell ref="T4:T5"/>
    <mergeCell ref="U4:U5"/>
    <mergeCell ref="V4:V5"/>
    <mergeCell ref="W4:W5"/>
    <mergeCell ref="X4:X5"/>
    <mergeCell ref="C4:C5"/>
    <mergeCell ref="G4:G5"/>
    <mergeCell ref="H4:H5"/>
    <mergeCell ref="O4:O5"/>
    <mergeCell ref="P4:Q4"/>
    <mergeCell ref="D4:D5"/>
    <mergeCell ref="R4:R5"/>
    <mergeCell ref="A4:A5"/>
    <mergeCell ref="A10:AA10"/>
    <mergeCell ref="A13:AA13"/>
    <mergeCell ref="A15:AA15"/>
    <mergeCell ref="N4:N5"/>
    <mergeCell ref="L4:L5"/>
    <mergeCell ref="M4:M5"/>
    <mergeCell ref="A19:B19"/>
    <mergeCell ref="A20:B20"/>
    <mergeCell ref="I4:I5"/>
    <mergeCell ref="J4:J5"/>
    <mergeCell ref="K4:K5"/>
    <mergeCell ref="B16:B17"/>
    <mergeCell ref="C16:C17"/>
    <mergeCell ref="B4:B5"/>
    <mergeCell ref="F4:F5"/>
    <mergeCell ref="H16:H18"/>
    <mergeCell ref="I16:I18"/>
    <mergeCell ref="A7:AA7"/>
    <mergeCell ref="E4:E5"/>
    <mergeCell ref="Y4:Z4"/>
    <mergeCell ref="AA4:AA5"/>
    <mergeCell ref="S4:S5"/>
  </mergeCells>
  <pageMargins left="0.7" right="0.7" top="0.75" bottom="0.75" header="0.3" footer="0.3"/>
  <pageSetup paperSize="9" orientation="portrait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9"/>
  <sheetViews>
    <sheetView topLeftCell="L1" zoomScale="82" zoomScaleNormal="82" workbookViewId="0">
      <pane ySplit="5" topLeftCell="A20" activePane="bottomLeft" state="frozen"/>
      <selection pane="bottomLeft" sqref="A1:AA22"/>
    </sheetView>
  </sheetViews>
  <sheetFormatPr defaultColWidth="9.26953125" defaultRowHeight="13" x14ac:dyDescent="0.3"/>
  <cols>
    <col min="1" max="1" width="13.54296875" style="56" customWidth="1"/>
    <col min="2" max="2" width="15.26953125" style="56" customWidth="1"/>
    <col min="3" max="3" width="13.453125" style="56" customWidth="1"/>
    <col min="4" max="4" width="7.7265625" style="56" customWidth="1"/>
    <col min="5" max="5" width="13.453125" style="56" customWidth="1"/>
    <col min="6" max="6" width="6.7265625" style="56" customWidth="1"/>
    <col min="7" max="7" width="11.26953125" style="56" customWidth="1"/>
    <col min="8" max="8" width="14.26953125" style="56" customWidth="1"/>
    <col min="9" max="9" width="7.26953125" style="56" customWidth="1"/>
    <col min="10" max="10" width="14.54296875" style="56" customWidth="1"/>
    <col min="11" max="11" width="14.7265625" style="56" customWidth="1"/>
    <col min="12" max="12" width="11" style="56" customWidth="1"/>
    <col min="13" max="13" width="10.453125" style="56" customWidth="1"/>
    <col min="14" max="14" width="12.453125" style="56" customWidth="1"/>
    <col min="15" max="15" width="11.453125" style="56" customWidth="1"/>
    <col min="16" max="16" width="6.453125" style="56" customWidth="1"/>
    <col min="17" max="17" width="7.26953125" style="56" customWidth="1"/>
    <col min="18" max="18" width="11.453125" style="56" customWidth="1"/>
    <col min="19" max="19" width="16.7265625" style="56" customWidth="1"/>
    <col min="20" max="20" width="14" style="56" customWidth="1"/>
    <col min="21" max="26" width="9.26953125" style="56"/>
    <col min="27" max="27" width="18.54296875" style="56" customWidth="1"/>
    <col min="28" max="16384" width="9.26953125" style="56"/>
  </cols>
  <sheetData>
    <row r="1" spans="1:27" ht="15.65" customHeight="1" x14ac:dyDescent="0.3">
      <c r="A1" s="331" t="s">
        <v>12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3"/>
    </row>
    <row r="2" spans="1:27" ht="15.65" customHeight="1" x14ac:dyDescent="0.3">
      <c r="A2" s="334" t="s">
        <v>31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335"/>
    </row>
    <row r="3" spans="1:27" ht="14.9" customHeight="1" x14ac:dyDescent="0.3">
      <c r="A3" s="334" t="s">
        <v>421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335"/>
    </row>
    <row r="4" spans="1:27" ht="14.65" customHeight="1" x14ac:dyDescent="0.3">
      <c r="A4" s="336" t="s">
        <v>4</v>
      </c>
      <c r="B4" s="253" t="s">
        <v>21</v>
      </c>
      <c r="C4" s="253" t="s">
        <v>6</v>
      </c>
      <c r="D4" s="253" t="s">
        <v>187</v>
      </c>
      <c r="E4" s="254" t="s">
        <v>105</v>
      </c>
      <c r="F4" s="254" t="s">
        <v>55</v>
      </c>
      <c r="G4" s="254" t="s">
        <v>3</v>
      </c>
      <c r="H4" s="254" t="s">
        <v>2</v>
      </c>
      <c r="I4" s="254" t="s">
        <v>1</v>
      </c>
      <c r="J4" s="252" t="s">
        <v>0</v>
      </c>
      <c r="K4" s="221" t="s">
        <v>18</v>
      </c>
      <c r="L4" s="217" t="s">
        <v>7</v>
      </c>
      <c r="M4" s="217" t="s">
        <v>8</v>
      </c>
      <c r="N4" s="217" t="s">
        <v>9</v>
      </c>
      <c r="O4" s="245" t="s">
        <v>10</v>
      </c>
      <c r="P4" s="225" t="s">
        <v>11</v>
      </c>
      <c r="Q4" s="225"/>
      <c r="R4" s="256" t="s">
        <v>20</v>
      </c>
      <c r="S4" s="214" t="s">
        <v>470</v>
      </c>
      <c r="T4" s="221" t="s">
        <v>478</v>
      </c>
      <c r="U4" s="217" t="s">
        <v>7</v>
      </c>
      <c r="V4" s="217" t="s">
        <v>8</v>
      </c>
      <c r="W4" s="217" t="s">
        <v>9</v>
      </c>
      <c r="X4" s="245" t="s">
        <v>10</v>
      </c>
      <c r="Y4" s="225" t="s">
        <v>11</v>
      </c>
      <c r="Z4" s="225"/>
      <c r="AA4" s="337" t="s">
        <v>20</v>
      </c>
    </row>
    <row r="5" spans="1:27" ht="26.9" customHeight="1" x14ac:dyDescent="0.3">
      <c r="A5" s="338"/>
      <c r="B5" s="207"/>
      <c r="C5" s="207"/>
      <c r="D5" s="207"/>
      <c r="E5" s="204"/>
      <c r="F5" s="204"/>
      <c r="G5" s="204"/>
      <c r="H5" s="204"/>
      <c r="I5" s="204"/>
      <c r="J5" s="219"/>
      <c r="K5" s="182"/>
      <c r="L5" s="174"/>
      <c r="M5" s="174"/>
      <c r="N5" s="174"/>
      <c r="O5" s="246"/>
      <c r="P5" s="136" t="s">
        <v>19</v>
      </c>
      <c r="Q5" s="136" t="s">
        <v>25</v>
      </c>
      <c r="R5" s="223"/>
      <c r="S5" s="255"/>
      <c r="T5" s="182"/>
      <c r="U5" s="174"/>
      <c r="V5" s="174"/>
      <c r="W5" s="174"/>
      <c r="X5" s="246"/>
      <c r="Y5" s="136" t="s">
        <v>19</v>
      </c>
      <c r="Z5" s="136" t="s">
        <v>25</v>
      </c>
      <c r="AA5" s="339"/>
    </row>
    <row r="6" spans="1:27" ht="14.65" customHeight="1" x14ac:dyDescent="0.3">
      <c r="A6" s="340" t="s">
        <v>311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341"/>
    </row>
    <row r="7" spans="1:27" ht="14.65" customHeight="1" x14ac:dyDescent="0.3">
      <c r="A7" s="342" t="s">
        <v>235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343"/>
    </row>
    <row r="8" spans="1:27" ht="123.65" customHeight="1" x14ac:dyDescent="0.3">
      <c r="A8" s="344" t="s">
        <v>236</v>
      </c>
      <c r="B8" s="158" t="s">
        <v>237</v>
      </c>
      <c r="C8" s="158" t="s">
        <v>238</v>
      </c>
      <c r="D8" s="158" t="s">
        <v>239</v>
      </c>
      <c r="E8" s="158" t="s">
        <v>591</v>
      </c>
      <c r="F8" s="158" t="s">
        <v>240</v>
      </c>
      <c r="G8" s="158" t="s">
        <v>241</v>
      </c>
      <c r="H8" s="249">
        <v>2247965</v>
      </c>
      <c r="I8" s="257" t="s">
        <v>63</v>
      </c>
      <c r="J8" s="14" t="s">
        <v>593</v>
      </c>
      <c r="K8" s="11" t="s">
        <v>594</v>
      </c>
      <c r="L8" s="159" t="s">
        <v>436</v>
      </c>
      <c r="M8" s="18" t="s">
        <v>437</v>
      </c>
      <c r="N8" s="18" t="s">
        <v>438</v>
      </c>
      <c r="O8" s="158" t="s">
        <v>426</v>
      </c>
      <c r="P8" s="22" t="s">
        <v>426</v>
      </c>
      <c r="Q8" s="22" t="s">
        <v>426</v>
      </c>
      <c r="R8" s="41" t="s">
        <v>434</v>
      </c>
      <c r="S8" s="50" t="s">
        <v>667</v>
      </c>
      <c r="T8" s="11" t="s">
        <v>242</v>
      </c>
      <c r="U8" s="10" t="s">
        <v>444</v>
      </c>
      <c r="V8" s="10" t="s">
        <v>426</v>
      </c>
      <c r="W8" s="10" t="s">
        <v>426</v>
      </c>
      <c r="X8" s="159" t="s">
        <v>596</v>
      </c>
      <c r="Y8" s="22" t="s">
        <v>426</v>
      </c>
      <c r="Z8" s="22" t="s">
        <v>426</v>
      </c>
      <c r="AA8" s="345" t="s">
        <v>513</v>
      </c>
    </row>
    <row r="9" spans="1:27" ht="123" customHeight="1" x14ac:dyDescent="0.3">
      <c r="A9" s="344" t="s">
        <v>243</v>
      </c>
      <c r="B9" s="158" t="s">
        <v>244</v>
      </c>
      <c r="C9" s="158" t="s">
        <v>245</v>
      </c>
      <c r="D9" s="158" t="s">
        <v>246</v>
      </c>
      <c r="E9" s="158" t="s">
        <v>592</v>
      </c>
      <c r="F9" s="158" t="s">
        <v>247</v>
      </c>
      <c r="G9" s="158" t="s">
        <v>248</v>
      </c>
      <c r="H9" s="249"/>
      <c r="I9" s="257"/>
      <c r="J9" s="14" t="s">
        <v>249</v>
      </c>
      <c r="K9" s="11" t="s">
        <v>595</v>
      </c>
      <c r="L9" s="159" t="s">
        <v>425</v>
      </c>
      <c r="M9" s="18" t="s">
        <v>426</v>
      </c>
      <c r="N9" s="18" t="s">
        <v>426</v>
      </c>
      <c r="O9" s="158" t="s">
        <v>439</v>
      </c>
      <c r="P9" s="22" t="s">
        <v>426</v>
      </c>
      <c r="Q9" s="22" t="s">
        <v>426</v>
      </c>
      <c r="R9" s="41" t="s">
        <v>447</v>
      </c>
      <c r="S9" s="50" t="s">
        <v>475</v>
      </c>
      <c r="T9" s="76" t="s">
        <v>89</v>
      </c>
      <c r="U9" s="10" t="s">
        <v>426</v>
      </c>
      <c r="V9" s="10" t="s">
        <v>426</v>
      </c>
      <c r="W9" s="10" t="s">
        <v>426</v>
      </c>
      <c r="X9" s="10" t="s">
        <v>426</v>
      </c>
      <c r="Y9" s="22" t="s">
        <v>426</v>
      </c>
      <c r="Z9" s="22" t="s">
        <v>426</v>
      </c>
      <c r="AA9" s="346" t="s">
        <v>426</v>
      </c>
    </row>
    <row r="10" spans="1:27" s="57" customFormat="1" x14ac:dyDescent="0.3">
      <c r="A10" s="347" t="s">
        <v>30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348"/>
    </row>
    <row r="11" spans="1:27" ht="78" x14ac:dyDescent="0.3">
      <c r="A11" s="309" t="s">
        <v>250</v>
      </c>
      <c r="B11" s="158" t="s">
        <v>251</v>
      </c>
      <c r="C11" s="144" t="s">
        <v>252</v>
      </c>
      <c r="D11" s="144" t="s">
        <v>253</v>
      </c>
      <c r="E11" s="144" t="s">
        <v>254</v>
      </c>
      <c r="F11" s="144" t="s">
        <v>255</v>
      </c>
      <c r="G11" s="144" t="s">
        <v>256</v>
      </c>
      <c r="H11" s="251">
        <v>3660335</v>
      </c>
      <c r="I11" s="201" t="s">
        <v>63</v>
      </c>
      <c r="J11" s="34" t="s">
        <v>597</v>
      </c>
      <c r="K11" s="5" t="s">
        <v>89</v>
      </c>
      <c r="L11" s="159" t="s">
        <v>426</v>
      </c>
      <c r="M11" s="159" t="s">
        <v>426</v>
      </c>
      <c r="N11" s="159" t="s">
        <v>426</v>
      </c>
      <c r="O11" s="159" t="s">
        <v>426</v>
      </c>
      <c r="P11" s="24"/>
      <c r="Q11" s="24"/>
      <c r="R11" s="41" t="s">
        <v>426</v>
      </c>
      <c r="S11" s="48" t="s">
        <v>426</v>
      </c>
      <c r="T11" s="5" t="s">
        <v>89</v>
      </c>
      <c r="U11" s="59" t="s">
        <v>426</v>
      </c>
      <c r="V11" s="59" t="s">
        <v>426</v>
      </c>
      <c r="W11" s="59" t="s">
        <v>426</v>
      </c>
      <c r="X11" s="59" t="s">
        <v>426</v>
      </c>
      <c r="Y11" s="24"/>
      <c r="Z11" s="24"/>
      <c r="AA11" s="349"/>
    </row>
    <row r="12" spans="1:27" ht="91" x14ac:dyDescent="0.3">
      <c r="A12" s="309" t="s">
        <v>257</v>
      </c>
      <c r="B12" s="158" t="s">
        <v>258</v>
      </c>
      <c r="C12" s="144" t="s">
        <v>259</v>
      </c>
      <c r="D12" s="144" t="s">
        <v>260</v>
      </c>
      <c r="E12" s="159" t="s">
        <v>261</v>
      </c>
      <c r="F12" s="144" t="s">
        <v>262</v>
      </c>
      <c r="G12" s="144" t="s">
        <v>263</v>
      </c>
      <c r="H12" s="251"/>
      <c r="I12" s="201"/>
      <c r="J12" s="34" t="s">
        <v>598</v>
      </c>
      <c r="K12" s="36" t="s">
        <v>277</v>
      </c>
      <c r="L12" s="159" t="s">
        <v>440</v>
      </c>
      <c r="M12" s="159" t="s">
        <v>426</v>
      </c>
      <c r="N12" s="159" t="s">
        <v>426</v>
      </c>
      <c r="O12" s="144" t="s">
        <v>602</v>
      </c>
      <c r="P12" s="22" t="s">
        <v>441</v>
      </c>
      <c r="Q12" s="22" t="s">
        <v>442</v>
      </c>
      <c r="R12" s="41" t="s">
        <v>447</v>
      </c>
      <c r="S12" s="50" t="s">
        <v>475</v>
      </c>
      <c r="T12" s="36" t="s">
        <v>277</v>
      </c>
      <c r="U12" s="94" t="s">
        <v>444</v>
      </c>
      <c r="V12" s="10" t="s">
        <v>426</v>
      </c>
      <c r="W12" s="10" t="s">
        <v>426</v>
      </c>
      <c r="X12" s="144" t="s">
        <v>602</v>
      </c>
      <c r="Y12" s="22" t="s">
        <v>484</v>
      </c>
      <c r="Z12" s="22" t="s">
        <v>442</v>
      </c>
      <c r="AA12" s="350" t="s">
        <v>513</v>
      </c>
    </row>
    <row r="13" spans="1:27" ht="91" x14ac:dyDescent="0.3">
      <c r="A13" s="309" t="s">
        <v>264</v>
      </c>
      <c r="B13" s="158" t="s">
        <v>265</v>
      </c>
      <c r="C13" s="144" t="s">
        <v>266</v>
      </c>
      <c r="D13" s="144" t="s">
        <v>267</v>
      </c>
      <c r="E13" s="159" t="s">
        <v>268</v>
      </c>
      <c r="F13" s="144" t="s">
        <v>269</v>
      </c>
      <c r="G13" s="144" t="s">
        <v>270</v>
      </c>
      <c r="H13" s="251"/>
      <c r="I13" s="201"/>
      <c r="J13" s="34" t="s">
        <v>599</v>
      </c>
      <c r="K13" s="36" t="s">
        <v>600</v>
      </c>
      <c r="L13" s="144" t="s">
        <v>440</v>
      </c>
      <c r="M13" s="159" t="s">
        <v>426</v>
      </c>
      <c r="N13" s="159" t="s">
        <v>426</v>
      </c>
      <c r="O13" s="144" t="s">
        <v>603</v>
      </c>
      <c r="P13" s="22" t="s">
        <v>441</v>
      </c>
      <c r="Q13" s="22" t="s">
        <v>442</v>
      </c>
      <c r="R13" s="41" t="s">
        <v>447</v>
      </c>
      <c r="S13" s="50" t="s">
        <v>475</v>
      </c>
      <c r="T13" s="36" t="s">
        <v>600</v>
      </c>
      <c r="U13" s="10" t="s">
        <v>444</v>
      </c>
      <c r="V13" s="10" t="s">
        <v>426</v>
      </c>
      <c r="W13" s="10" t="s">
        <v>426</v>
      </c>
      <c r="X13" s="144" t="s">
        <v>603</v>
      </c>
      <c r="Y13" s="22" t="s">
        <v>443</v>
      </c>
      <c r="Z13" s="24"/>
      <c r="AA13" s="350" t="s">
        <v>513</v>
      </c>
    </row>
    <row r="14" spans="1:27" ht="91" x14ac:dyDescent="0.3">
      <c r="A14" s="309" t="s">
        <v>271</v>
      </c>
      <c r="B14" s="158" t="s">
        <v>265</v>
      </c>
      <c r="C14" s="144" t="s">
        <v>272</v>
      </c>
      <c r="D14" s="144" t="s">
        <v>273</v>
      </c>
      <c r="E14" s="144" t="s">
        <v>274</v>
      </c>
      <c r="F14" s="144" t="s">
        <v>275</v>
      </c>
      <c r="G14" s="144" t="s">
        <v>276</v>
      </c>
      <c r="H14" s="251"/>
      <c r="I14" s="201"/>
      <c r="J14" s="34" t="s">
        <v>601</v>
      </c>
      <c r="K14" s="36" t="s">
        <v>278</v>
      </c>
      <c r="L14" s="144" t="s">
        <v>440</v>
      </c>
      <c r="M14" s="159" t="s">
        <v>426</v>
      </c>
      <c r="N14" s="159" t="s">
        <v>426</v>
      </c>
      <c r="O14" s="144" t="s">
        <v>604</v>
      </c>
      <c r="P14" s="22" t="s">
        <v>441</v>
      </c>
      <c r="Q14" s="22" t="s">
        <v>442</v>
      </c>
      <c r="R14" s="41" t="s">
        <v>447</v>
      </c>
      <c r="S14" s="50" t="s">
        <v>475</v>
      </c>
      <c r="T14" s="36" t="s">
        <v>278</v>
      </c>
      <c r="U14" s="10" t="s">
        <v>444</v>
      </c>
      <c r="V14" s="10" t="s">
        <v>426</v>
      </c>
      <c r="W14" s="10" t="s">
        <v>426</v>
      </c>
      <c r="X14" s="144" t="s">
        <v>604</v>
      </c>
      <c r="Y14" s="22" t="s">
        <v>443</v>
      </c>
      <c r="Z14" s="24"/>
      <c r="AA14" s="350" t="s">
        <v>513</v>
      </c>
    </row>
    <row r="15" spans="1:27" x14ac:dyDescent="0.3">
      <c r="A15" s="351" t="s">
        <v>279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352"/>
    </row>
    <row r="16" spans="1:27" ht="143" x14ac:dyDescent="0.3">
      <c r="A16" s="344" t="s">
        <v>27</v>
      </c>
      <c r="B16" s="158" t="s">
        <v>280</v>
      </c>
      <c r="C16" s="144" t="s">
        <v>281</v>
      </c>
      <c r="D16" s="144" t="s">
        <v>282</v>
      </c>
      <c r="E16" s="144" t="s">
        <v>607</v>
      </c>
      <c r="F16" s="144" t="s">
        <v>283</v>
      </c>
      <c r="G16" s="144" t="s">
        <v>608</v>
      </c>
      <c r="H16" s="243">
        <v>6366156</v>
      </c>
      <c r="I16" s="201" t="s">
        <v>288</v>
      </c>
      <c r="J16" s="34" t="s">
        <v>482</v>
      </c>
      <c r="K16" s="5" t="s">
        <v>89</v>
      </c>
      <c r="L16" s="158" t="s">
        <v>426</v>
      </c>
      <c r="M16" s="158" t="s">
        <v>426</v>
      </c>
      <c r="N16" s="158" t="s">
        <v>426</v>
      </c>
      <c r="O16" s="158" t="s">
        <v>426</v>
      </c>
      <c r="P16" s="24"/>
      <c r="Q16" s="24"/>
      <c r="R16" s="41" t="s">
        <v>426</v>
      </c>
      <c r="S16" s="48" t="s">
        <v>426</v>
      </c>
      <c r="T16" s="11" t="s">
        <v>482</v>
      </c>
      <c r="U16" s="159" t="s">
        <v>436</v>
      </c>
      <c r="V16" s="159" t="s">
        <v>605</v>
      </c>
      <c r="W16" s="159" t="s">
        <v>609</v>
      </c>
      <c r="X16" s="159" t="s">
        <v>606</v>
      </c>
      <c r="Y16" s="22" t="s">
        <v>441</v>
      </c>
      <c r="Z16" s="22" t="s">
        <v>442</v>
      </c>
      <c r="AA16" s="350" t="s">
        <v>513</v>
      </c>
    </row>
    <row r="17" spans="1:27" ht="104" x14ac:dyDescent="0.3">
      <c r="A17" s="353" t="s">
        <v>284</v>
      </c>
      <c r="B17" s="16" t="s">
        <v>285</v>
      </c>
      <c r="C17" s="144"/>
      <c r="D17" s="144"/>
      <c r="E17" s="144" t="s">
        <v>610</v>
      </c>
      <c r="F17" s="144" t="s">
        <v>286</v>
      </c>
      <c r="G17" s="144" t="s">
        <v>287</v>
      </c>
      <c r="H17" s="243"/>
      <c r="I17" s="201"/>
      <c r="J17" s="34" t="s">
        <v>611</v>
      </c>
      <c r="K17" s="11" t="s">
        <v>612</v>
      </c>
      <c r="L17" s="144" t="s">
        <v>440</v>
      </c>
      <c r="M17" s="144" t="s">
        <v>613</v>
      </c>
      <c r="N17" s="150" t="s">
        <v>426</v>
      </c>
      <c r="O17" s="144" t="s">
        <v>445</v>
      </c>
      <c r="P17" s="22" t="s">
        <v>446</v>
      </c>
      <c r="Q17" s="22" t="s">
        <v>442</v>
      </c>
      <c r="R17" s="41" t="s">
        <v>447</v>
      </c>
      <c r="S17" s="50" t="s">
        <v>476</v>
      </c>
      <c r="T17" s="36" t="s">
        <v>483</v>
      </c>
      <c r="U17" s="10" t="s">
        <v>440</v>
      </c>
      <c r="V17" s="144" t="s">
        <v>668</v>
      </c>
      <c r="W17" s="10" t="s">
        <v>426</v>
      </c>
      <c r="X17" s="159" t="s">
        <v>614</v>
      </c>
      <c r="Y17" s="22" t="s">
        <v>441</v>
      </c>
      <c r="Z17" s="22" t="s">
        <v>442</v>
      </c>
      <c r="AA17" s="350" t="s">
        <v>513</v>
      </c>
    </row>
    <row r="18" spans="1:27" ht="14.65" customHeight="1" x14ac:dyDescent="0.3">
      <c r="A18" s="354" t="s">
        <v>28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355"/>
    </row>
    <row r="19" spans="1:27" ht="91" x14ac:dyDescent="0.3">
      <c r="A19" s="313" t="s">
        <v>289</v>
      </c>
      <c r="B19" s="159" t="s">
        <v>290</v>
      </c>
      <c r="C19" s="159" t="s">
        <v>291</v>
      </c>
      <c r="D19" s="159" t="s">
        <v>292</v>
      </c>
      <c r="E19" s="159" t="s">
        <v>293</v>
      </c>
      <c r="F19" s="159" t="s">
        <v>294</v>
      </c>
      <c r="G19" s="159" t="s">
        <v>295</v>
      </c>
      <c r="H19" s="247">
        <v>3185993</v>
      </c>
      <c r="I19" s="248" t="s">
        <v>63</v>
      </c>
      <c r="J19" s="35" t="s">
        <v>616</v>
      </c>
      <c r="K19" s="33" t="s">
        <v>89</v>
      </c>
      <c r="L19" s="19" t="s">
        <v>426</v>
      </c>
      <c r="M19" s="19" t="s">
        <v>426</v>
      </c>
      <c r="N19" s="19" t="s">
        <v>426</v>
      </c>
      <c r="O19" s="19" t="s">
        <v>426</v>
      </c>
      <c r="P19" s="22" t="s">
        <v>426</v>
      </c>
      <c r="Q19" s="22" t="s">
        <v>426</v>
      </c>
      <c r="R19" s="41" t="s">
        <v>447</v>
      </c>
      <c r="S19" s="50" t="s">
        <v>475</v>
      </c>
      <c r="T19" s="8" t="s">
        <v>302</v>
      </c>
      <c r="U19" s="10" t="s">
        <v>440</v>
      </c>
      <c r="V19" s="10" t="s">
        <v>426</v>
      </c>
      <c r="W19" s="10" t="s">
        <v>426</v>
      </c>
      <c r="X19" s="159" t="s">
        <v>615</v>
      </c>
      <c r="Y19" s="22" t="s">
        <v>441</v>
      </c>
      <c r="Z19" s="22" t="s">
        <v>442</v>
      </c>
      <c r="AA19" s="350" t="s">
        <v>513</v>
      </c>
    </row>
    <row r="20" spans="1:27" ht="117" x14ac:dyDescent="0.3">
      <c r="A20" s="313" t="s">
        <v>29</v>
      </c>
      <c r="B20" s="159" t="s">
        <v>296</v>
      </c>
      <c r="C20" s="159" t="s">
        <v>297</v>
      </c>
      <c r="D20" s="159" t="s">
        <v>298</v>
      </c>
      <c r="E20" s="159" t="s">
        <v>299</v>
      </c>
      <c r="F20" s="159" t="s">
        <v>300</v>
      </c>
      <c r="G20" s="159" t="s">
        <v>301</v>
      </c>
      <c r="H20" s="247"/>
      <c r="I20" s="248"/>
      <c r="J20" s="35" t="s">
        <v>617</v>
      </c>
      <c r="K20" s="8" t="s">
        <v>618</v>
      </c>
      <c r="L20" s="19" t="s">
        <v>440</v>
      </c>
      <c r="M20" s="19" t="s">
        <v>426</v>
      </c>
      <c r="N20" s="17" t="s">
        <v>426</v>
      </c>
      <c r="O20" s="18" t="s">
        <v>619</v>
      </c>
      <c r="P20" s="22" t="s">
        <v>426</v>
      </c>
      <c r="Q20" s="22" t="s">
        <v>426</v>
      </c>
      <c r="R20" s="41" t="s">
        <v>447</v>
      </c>
      <c r="S20" s="50" t="s">
        <v>475</v>
      </c>
      <c r="T20" s="8" t="s">
        <v>303</v>
      </c>
      <c r="U20" s="10" t="s">
        <v>440</v>
      </c>
      <c r="V20" s="10" t="s">
        <v>426</v>
      </c>
      <c r="W20" s="10" t="s">
        <v>426</v>
      </c>
      <c r="X20" s="18" t="s">
        <v>619</v>
      </c>
      <c r="Y20" s="22" t="s">
        <v>441</v>
      </c>
      <c r="Z20" s="22" t="s">
        <v>442</v>
      </c>
      <c r="AA20" s="350" t="s">
        <v>513</v>
      </c>
    </row>
    <row r="21" spans="1:27" x14ac:dyDescent="0.3">
      <c r="A21" s="354" t="s">
        <v>304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355"/>
    </row>
    <row r="22" spans="1:27" ht="65.5" thickBot="1" x14ac:dyDescent="0.35">
      <c r="A22" s="314" t="s">
        <v>305</v>
      </c>
      <c r="B22" s="356" t="s">
        <v>306</v>
      </c>
      <c r="C22" s="356" t="s">
        <v>307</v>
      </c>
      <c r="D22" s="357" t="s">
        <v>308</v>
      </c>
      <c r="E22" s="356" t="s">
        <v>620</v>
      </c>
      <c r="F22" s="358" t="s">
        <v>309</v>
      </c>
      <c r="G22" s="356" t="s">
        <v>310</v>
      </c>
      <c r="H22" s="359">
        <v>10424607</v>
      </c>
      <c r="I22" s="316" t="s">
        <v>63</v>
      </c>
      <c r="J22" s="360" t="s">
        <v>623</v>
      </c>
      <c r="K22" s="361" t="s">
        <v>621</v>
      </c>
      <c r="L22" s="362" t="s">
        <v>444</v>
      </c>
      <c r="M22" s="362" t="s">
        <v>426</v>
      </c>
      <c r="N22" s="362" t="s">
        <v>426</v>
      </c>
      <c r="O22" s="362" t="s">
        <v>622</v>
      </c>
      <c r="P22" s="363" t="s">
        <v>426</v>
      </c>
      <c r="Q22" s="363" t="s">
        <v>426</v>
      </c>
      <c r="R22" s="323" t="s">
        <v>447</v>
      </c>
      <c r="S22" s="364" t="s">
        <v>475</v>
      </c>
      <c r="T22" s="361" t="s">
        <v>621</v>
      </c>
      <c r="U22" s="356" t="s">
        <v>485</v>
      </c>
      <c r="V22" s="356" t="s">
        <v>426</v>
      </c>
      <c r="W22" s="356" t="s">
        <v>426</v>
      </c>
      <c r="X22" s="362" t="s">
        <v>622</v>
      </c>
      <c r="Y22" s="363" t="s">
        <v>426</v>
      </c>
      <c r="Z22" s="363" t="s">
        <v>426</v>
      </c>
      <c r="AA22" s="365" t="s">
        <v>513</v>
      </c>
    </row>
    <row r="24" spans="1:27" x14ac:dyDescent="0.3">
      <c r="A24" s="162" t="s">
        <v>590</v>
      </c>
      <c r="B24" s="163"/>
      <c r="C24" s="163"/>
      <c r="D24" s="164"/>
    </row>
    <row r="25" spans="1:27" x14ac:dyDescent="0.3">
      <c r="A25" s="165"/>
      <c r="B25" s="166"/>
      <c r="C25" s="166"/>
      <c r="D25" s="167"/>
    </row>
    <row r="26" spans="1:27" x14ac:dyDescent="0.3">
      <c r="A26" s="168" t="s">
        <v>523</v>
      </c>
      <c r="B26" s="169"/>
      <c r="C26" s="82">
        <v>17</v>
      </c>
      <c r="D26" s="82"/>
    </row>
    <row r="27" spans="1:27" x14ac:dyDescent="0.3">
      <c r="A27" s="168" t="s">
        <v>524</v>
      </c>
      <c r="B27" s="169"/>
      <c r="C27" s="82">
        <v>15</v>
      </c>
      <c r="D27" s="82"/>
    </row>
    <row r="28" spans="1:27" x14ac:dyDescent="0.3">
      <c r="A28" s="168" t="s">
        <v>539</v>
      </c>
      <c r="B28" s="169"/>
      <c r="C28" s="87">
        <v>0.88</v>
      </c>
      <c r="D28" s="82"/>
    </row>
    <row r="29" spans="1:27" x14ac:dyDescent="0.3">
      <c r="A29" s="82"/>
      <c r="B29" s="82"/>
      <c r="C29" s="82"/>
      <c r="D29" s="82"/>
    </row>
  </sheetData>
  <mergeCells count="47">
    <mergeCell ref="I11:I14"/>
    <mergeCell ref="A4:A5"/>
    <mergeCell ref="B4:B5"/>
    <mergeCell ref="G4:G5"/>
    <mergeCell ref="A1:AA1"/>
    <mergeCell ref="A2:AA2"/>
    <mergeCell ref="A3:AA3"/>
    <mergeCell ref="A6:AA6"/>
    <mergeCell ref="S4:S5"/>
    <mergeCell ref="R4:R5"/>
    <mergeCell ref="I8:I9"/>
    <mergeCell ref="O4:O5"/>
    <mergeCell ref="E4:E5"/>
    <mergeCell ref="H4:H5"/>
    <mergeCell ref="I4:I5"/>
    <mergeCell ref="L4:L5"/>
    <mergeCell ref="M4:M5"/>
    <mergeCell ref="N4:N5"/>
    <mergeCell ref="Y4:Z4"/>
    <mergeCell ref="AA4:AA5"/>
    <mergeCell ref="T4:T5"/>
    <mergeCell ref="U4:U5"/>
    <mergeCell ref="V4:V5"/>
    <mergeCell ref="W4:W5"/>
    <mergeCell ref="X4:X5"/>
    <mergeCell ref="H19:H20"/>
    <mergeCell ref="I19:I20"/>
    <mergeCell ref="H8:H9"/>
    <mergeCell ref="A24:D24"/>
    <mergeCell ref="I16:I17"/>
    <mergeCell ref="A10:AA10"/>
    <mergeCell ref="A15:AA15"/>
    <mergeCell ref="H11:H14"/>
    <mergeCell ref="J4:J5"/>
    <mergeCell ref="K4:K5"/>
    <mergeCell ref="A7:AA7"/>
    <mergeCell ref="P4:Q4"/>
    <mergeCell ref="C4:C5"/>
    <mergeCell ref="D4:D5"/>
    <mergeCell ref="F4:F5"/>
    <mergeCell ref="A25:D25"/>
    <mergeCell ref="A26:B26"/>
    <mergeCell ref="A27:B27"/>
    <mergeCell ref="A28:B28"/>
    <mergeCell ref="H16:H17"/>
    <mergeCell ref="A18:AA18"/>
    <mergeCell ref="A21:AA2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9"/>
  <sheetViews>
    <sheetView topLeftCell="A5" zoomScale="83" zoomScaleNormal="83" workbookViewId="0">
      <selection activeCell="R10" sqref="R10"/>
    </sheetView>
  </sheetViews>
  <sheetFormatPr defaultRowHeight="14.5" x14ac:dyDescent="0.35"/>
  <cols>
    <col min="1" max="1" width="11.453125" customWidth="1"/>
    <col min="2" max="2" width="12.54296875" customWidth="1"/>
    <col min="3" max="3" width="12" customWidth="1"/>
    <col min="4" max="4" width="8.26953125" customWidth="1"/>
    <col min="5" max="5" width="11.54296875" customWidth="1"/>
    <col min="6" max="6" width="7.26953125" customWidth="1"/>
    <col min="7" max="7" width="9.453125" customWidth="1"/>
    <col min="8" max="8" width="8.7265625" customWidth="1"/>
    <col min="9" max="9" width="7.54296875" customWidth="1"/>
    <col min="10" max="10" width="13.7265625" customWidth="1"/>
    <col min="11" max="11" width="12.453125" customWidth="1"/>
    <col min="12" max="12" width="10.7265625" customWidth="1"/>
    <col min="13" max="13" width="11.26953125" customWidth="1"/>
    <col min="14" max="14" width="12.26953125" customWidth="1"/>
    <col min="15" max="15" width="11.453125" customWidth="1"/>
    <col min="16" max="16" width="6.26953125" customWidth="1"/>
    <col min="17" max="17" width="5.7265625" customWidth="1"/>
    <col min="18" max="18" width="11.26953125" customWidth="1"/>
    <col min="19" max="19" width="14" customWidth="1"/>
    <col min="20" max="20" width="12.54296875" customWidth="1"/>
    <col min="21" max="21" width="10.7265625" customWidth="1"/>
    <col min="22" max="22" width="13.08984375" customWidth="1"/>
    <col min="23" max="23" width="11.453125" customWidth="1"/>
    <col min="24" max="24" width="12" customWidth="1"/>
    <col min="27" max="27" width="19.7265625" customWidth="1"/>
  </cols>
  <sheetData>
    <row r="1" spans="1:27" ht="18" customHeight="1" x14ac:dyDescent="0.35">
      <c r="A1" s="288" t="s">
        <v>12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90"/>
    </row>
    <row r="2" spans="1:27" ht="15" customHeight="1" x14ac:dyDescent="0.35">
      <c r="A2" s="291" t="s">
        <v>32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292"/>
    </row>
    <row r="3" spans="1:27" ht="14.9" customHeight="1" x14ac:dyDescent="0.35">
      <c r="A3" s="291" t="s">
        <v>416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292"/>
    </row>
    <row r="4" spans="1:27" ht="14.65" customHeight="1" x14ac:dyDescent="0.35">
      <c r="A4" s="293" t="s">
        <v>4</v>
      </c>
      <c r="B4" s="279" t="s">
        <v>21</v>
      </c>
      <c r="C4" s="259" t="s">
        <v>6</v>
      </c>
      <c r="D4" s="279" t="s">
        <v>54</v>
      </c>
      <c r="E4" s="283" t="s">
        <v>5</v>
      </c>
      <c r="F4" s="281" t="s">
        <v>55</v>
      </c>
      <c r="G4" s="259" t="s">
        <v>3</v>
      </c>
      <c r="H4" s="283" t="s">
        <v>2</v>
      </c>
      <c r="I4" s="283" t="s">
        <v>1</v>
      </c>
      <c r="J4" s="267" t="s">
        <v>0</v>
      </c>
      <c r="K4" s="263" t="s">
        <v>18</v>
      </c>
      <c r="L4" s="265" t="s">
        <v>7</v>
      </c>
      <c r="M4" s="265" t="s">
        <v>8</v>
      </c>
      <c r="N4" s="265" t="s">
        <v>9</v>
      </c>
      <c r="O4" s="269" t="s">
        <v>10</v>
      </c>
      <c r="P4" s="271" t="s">
        <v>11</v>
      </c>
      <c r="Q4" s="272"/>
      <c r="R4" s="273" t="s">
        <v>20</v>
      </c>
      <c r="S4" s="258" t="s">
        <v>471</v>
      </c>
      <c r="T4" s="263" t="s">
        <v>478</v>
      </c>
      <c r="U4" s="265" t="s">
        <v>7</v>
      </c>
      <c r="V4" s="265" t="s">
        <v>8</v>
      </c>
      <c r="W4" s="265" t="s">
        <v>9</v>
      </c>
      <c r="X4" s="269" t="s">
        <v>10</v>
      </c>
      <c r="Y4" s="271" t="s">
        <v>11</v>
      </c>
      <c r="Z4" s="272"/>
      <c r="AA4" s="294" t="s">
        <v>20</v>
      </c>
    </row>
    <row r="5" spans="1:27" ht="38.25" customHeight="1" x14ac:dyDescent="0.35">
      <c r="A5" s="295"/>
      <c r="B5" s="280"/>
      <c r="C5" s="260"/>
      <c r="D5" s="280"/>
      <c r="E5" s="284"/>
      <c r="F5" s="282"/>
      <c r="G5" s="260"/>
      <c r="H5" s="284"/>
      <c r="I5" s="284"/>
      <c r="J5" s="268"/>
      <c r="K5" s="264"/>
      <c r="L5" s="266"/>
      <c r="M5" s="266"/>
      <c r="N5" s="266"/>
      <c r="O5" s="270"/>
      <c r="P5" s="30" t="s">
        <v>19</v>
      </c>
      <c r="Q5" s="30" t="s">
        <v>25</v>
      </c>
      <c r="R5" s="274"/>
      <c r="S5" s="255"/>
      <c r="T5" s="264"/>
      <c r="U5" s="266"/>
      <c r="V5" s="266"/>
      <c r="W5" s="266"/>
      <c r="X5" s="270"/>
      <c r="Y5" s="30" t="s">
        <v>19</v>
      </c>
      <c r="Z5" s="30" t="s">
        <v>25</v>
      </c>
      <c r="AA5" s="296"/>
    </row>
    <row r="6" spans="1:27" ht="15" customHeight="1" x14ac:dyDescent="0.35">
      <c r="A6" s="297" t="s">
        <v>106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98"/>
    </row>
    <row r="7" spans="1:27" ht="15" customHeight="1" x14ac:dyDescent="0.35">
      <c r="A7" s="299" t="s">
        <v>35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300"/>
    </row>
    <row r="8" spans="1:27" ht="87" customHeight="1" x14ac:dyDescent="0.35">
      <c r="A8" s="301" t="s">
        <v>56</v>
      </c>
      <c r="B8" s="62" t="s">
        <v>57</v>
      </c>
      <c r="C8" s="62" t="s">
        <v>58</v>
      </c>
      <c r="D8" s="62" t="s">
        <v>59</v>
      </c>
      <c r="E8" s="139" t="s">
        <v>60</v>
      </c>
      <c r="F8" s="139" t="s">
        <v>61</v>
      </c>
      <c r="G8" s="139" t="s">
        <v>62</v>
      </c>
      <c r="H8" s="161">
        <v>6821415</v>
      </c>
      <c r="I8" s="139" t="s">
        <v>63</v>
      </c>
      <c r="J8" s="67" t="s">
        <v>64</v>
      </c>
      <c r="K8" s="68" t="s">
        <v>65</v>
      </c>
      <c r="L8" s="81" t="s">
        <v>425</v>
      </c>
      <c r="M8" s="81" t="s">
        <v>426</v>
      </c>
      <c r="N8" s="81" t="s">
        <v>426</v>
      </c>
      <c r="O8" s="79" t="s">
        <v>428</v>
      </c>
      <c r="P8" s="69"/>
      <c r="Q8" s="69"/>
      <c r="R8" s="70" t="s">
        <v>427</v>
      </c>
      <c r="S8" s="71" t="s">
        <v>472</v>
      </c>
      <c r="T8" s="11" t="s">
        <v>65</v>
      </c>
      <c r="U8" s="81" t="s">
        <v>425</v>
      </c>
      <c r="V8" s="81" t="s">
        <v>426</v>
      </c>
      <c r="W8" s="81" t="s">
        <v>426</v>
      </c>
      <c r="X8" s="79" t="s">
        <v>625</v>
      </c>
      <c r="Y8" s="95" t="s">
        <v>441</v>
      </c>
      <c r="Z8" s="95" t="s">
        <v>624</v>
      </c>
      <c r="AA8" s="302" t="s">
        <v>626</v>
      </c>
    </row>
    <row r="9" spans="1:27" ht="15" customHeight="1" x14ac:dyDescent="0.35">
      <c r="A9" s="303" t="s">
        <v>34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304"/>
    </row>
    <row r="10" spans="1:27" ht="78" x14ac:dyDescent="0.35">
      <c r="A10" s="305" t="s">
        <v>66</v>
      </c>
      <c r="B10" s="152" t="s">
        <v>67</v>
      </c>
      <c r="C10" s="152" t="s">
        <v>68</v>
      </c>
      <c r="D10" s="152" t="s">
        <v>69</v>
      </c>
      <c r="E10" s="140" t="s">
        <v>70</v>
      </c>
      <c r="F10" s="140" t="s">
        <v>71</v>
      </c>
      <c r="G10" s="140" t="s">
        <v>72</v>
      </c>
      <c r="H10" s="40">
        <v>10831616</v>
      </c>
      <c r="I10" s="140" t="s">
        <v>63</v>
      </c>
      <c r="J10" s="44" t="s">
        <v>73</v>
      </c>
      <c r="K10" s="45" t="s">
        <v>74</v>
      </c>
      <c r="L10" s="46" t="s">
        <v>425</v>
      </c>
      <c r="M10" s="46" t="s">
        <v>426</v>
      </c>
      <c r="N10" s="46" t="s">
        <v>426</v>
      </c>
      <c r="O10" s="46" t="s">
        <v>429</v>
      </c>
      <c r="P10" s="65"/>
      <c r="Q10" s="65"/>
      <c r="R10" s="66" t="s">
        <v>427</v>
      </c>
      <c r="S10" s="60" t="s">
        <v>472</v>
      </c>
      <c r="T10" s="11" t="s">
        <v>74</v>
      </c>
      <c r="U10" s="159" t="s">
        <v>440</v>
      </c>
      <c r="V10" s="159" t="s">
        <v>426</v>
      </c>
      <c r="W10" s="159" t="s">
        <v>426</v>
      </c>
      <c r="X10" s="159" t="s">
        <v>627</v>
      </c>
      <c r="Y10" s="22" t="s">
        <v>441</v>
      </c>
      <c r="Z10" s="75"/>
      <c r="AA10" s="306" t="s">
        <v>628</v>
      </c>
    </row>
    <row r="11" spans="1:27" ht="15" customHeight="1" x14ac:dyDescent="0.35">
      <c r="A11" s="307" t="s">
        <v>33</v>
      </c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308"/>
    </row>
    <row r="12" spans="1:27" ht="89.25" customHeight="1" x14ac:dyDescent="0.35">
      <c r="A12" s="309" t="s">
        <v>75</v>
      </c>
      <c r="B12" s="138" t="s">
        <v>76</v>
      </c>
      <c r="C12" s="138" t="s">
        <v>22</v>
      </c>
      <c r="D12" s="138" t="s">
        <v>77</v>
      </c>
      <c r="E12" s="149" t="s">
        <v>78</v>
      </c>
      <c r="F12" s="149" t="s">
        <v>79</v>
      </c>
      <c r="G12" s="149" t="s">
        <v>80</v>
      </c>
      <c r="H12" s="275"/>
      <c r="I12" s="186" t="s">
        <v>63</v>
      </c>
      <c r="J12" s="14" t="s">
        <v>629</v>
      </c>
      <c r="K12" s="11" t="s">
        <v>630</v>
      </c>
      <c r="L12" s="137" t="s">
        <v>425</v>
      </c>
      <c r="M12" s="137" t="s">
        <v>426</v>
      </c>
      <c r="N12" s="137" t="s">
        <v>426</v>
      </c>
      <c r="O12" s="138" t="s">
        <v>669</v>
      </c>
      <c r="P12" s="73"/>
      <c r="Q12" s="73"/>
      <c r="R12" s="49" t="s">
        <v>427</v>
      </c>
      <c r="S12" s="63" t="s">
        <v>472</v>
      </c>
      <c r="T12" s="11" t="s">
        <v>89</v>
      </c>
      <c r="U12" s="96" t="s">
        <v>426</v>
      </c>
      <c r="V12" s="96" t="s">
        <v>426</v>
      </c>
      <c r="W12" s="96" t="s">
        <v>426</v>
      </c>
      <c r="X12" s="96" t="s">
        <v>426</v>
      </c>
      <c r="Y12" s="28" t="s">
        <v>426</v>
      </c>
      <c r="Z12" s="74" t="s">
        <v>426</v>
      </c>
      <c r="AA12" s="306" t="s">
        <v>628</v>
      </c>
    </row>
    <row r="13" spans="1:27" ht="89.25" customHeight="1" x14ac:dyDescent="0.35">
      <c r="A13" s="310" t="s">
        <v>81</v>
      </c>
      <c r="B13" s="80" t="s">
        <v>82</v>
      </c>
      <c r="C13" s="80" t="s">
        <v>83</v>
      </c>
      <c r="D13" s="80" t="s">
        <v>84</v>
      </c>
      <c r="E13" s="80" t="s">
        <v>85</v>
      </c>
      <c r="F13" s="80" t="s">
        <v>86</v>
      </c>
      <c r="G13" s="80" t="s">
        <v>87</v>
      </c>
      <c r="H13" s="276"/>
      <c r="I13" s="187"/>
      <c r="J13" s="72" t="s">
        <v>88</v>
      </c>
      <c r="K13" s="89" t="s">
        <v>631</v>
      </c>
      <c r="L13" s="156" t="s">
        <v>425</v>
      </c>
      <c r="M13" s="156" t="s">
        <v>426</v>
      </c>
      <c r="N13" s="156" t="s">
        <v>426</v>
      </c>
      <c r="O13" s="138" t="s">
        <v>669</v>
      </c>
      <c r="P13" s="99"/>
      <c r="Q13" s="99"/>
      <c r="R13" s="91" t="s">
        <v>427</v>
      </c>
      <c r="S13" s="92" t="s">
        <v>475</v>
      </c>
      <c r="T13" s="89" t="s">
        <v>631</v>
      </c>
      <c r="U13" s="88" t="s">
        <v>425</v>
      </c>
      <c r="V13" s="100" t="s">
        <v>426</v>
      </c>
      <c r="W13" s="100" t="s">
        <v>426</v>
      </c>
      <c r="X13" s="101" t="s">
        <v>632</v>
      </c>
      <c r="Y13" s="90"/>
      <c r="Z13" s="102"/>
      <c r="AA13" s="306" t="s">
        <v>628</v>
      </c>
    </row>
    <row r="14" spans="1:27" ht="15" customHeight="1" x14ac:dyDescent="0.35">
      <c r="A14" s="311" t="s">
        <v>90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312"/>
    </row>
    <row r="15" spans="1:27" ht="130" x14ac:dyDescent="0.35">
      <c r="A15" s="313" t="s">
        <v>91</v>
      </c>
      <c r="B15" s="172" t="s">
        <v>93</v>
      </c>
      <c r="C15" s="172" t="s">
        <v>94</v>
      </c>
      <c r="D15" s="172" t="s">
        <v>95</v>
      </c>
      <c r="E15" s="137" t="s">
        <v>96</v>
      </c>
      <c r="F15" s="137" t="s">
        <v>97</v>
      </c>
      <c r="G15" s="137" t="s">
        <v>98</v>
      </c>
      <c r="H15" s="262">
        <v>14482546</v>
      </c>
      <c r="I15" s="235" t="s">
        <v>63</v>
      </c>
      <c r="J15" s="38" t="s">
        <v>99</v>
      </c>
      <c r="K15" s="37" t="s">
        <v>100</v>
      </c>
      <c r="L15" s="137" t="s">
        <v>430</v>
      </c>
      <c r="M15" s="137" t="s">
        <v>426</v>
      </c>
      <c r="N15" s="137" t="s">
        <v>426</v>
      </c>
      <c r="O15" s="137" t="s">
        <v>432</v>
      </c>
      <c r="P15" s="73"/>
      <c r="Q15" s="73"/>
      <c r="R15" s="49" t="s">
        <v>427</v>
      </c>
      <c r="S15" s="63" t="s">
        <v>670</v>
      </c>
      <c r="T15" s="37" t="s">
        <v>100</v>
      </c>
      <c r="U15" s="155" t="s">
        <v>440</v>
      </c>
      <c r="V15" s="97" t="s">
        <v>426</v>
      </c>
      <c r="W15" s="155" t="s">
        <v>426</v>
      </c>
      <c r="X15" s="98" t="s">
        <v>633</v>
      </c>
      <c r="Y15" s="28" t="s">
        <v>441</v>
      </c>
      <c r="Z15" s="28" t="s">
        <v>624</v>
      </c>
      <c r="AA15" s="306" t="s">
        <v>628</v>
      </c>
    </row>
    <row r="16" spans="1:27" ht="91.5" thickBot="1" x14ac:dyDescent="0.4">
      <c r="A16" s="314" t="s">
        <v>92</v>
      </c>
      <c r="B16" s="315"/>
      <c r="C16" s="315"/>
      <c r="D16" s="315"/>
      <c r="E16" s="316" t="s">
        <v>101</v>
      </c>
      <c r="F16" s="316" t="s">
        <v>102</v>
      </c>
      <c r="G16" s="316" t="s">
        <v>98</v>
      </c>
      <c r="H16" s="317"/>
      <c r="I16" s="318"/>
      <c r="J16" s="319" t="s">
        <v>103</v>
      </c>
      <c r="K16" s="320" t="s">
        <v>104</v>
      </c>
      <c r="L16" s="316" t="s">
        <v>431</v>
      </c>
      <c r="M16" s="321" t="s">
        <v>426</v>
      </c>
      <c r="N16" s="321" t="s">
        <v>426</v>
      </c>
      <c r="O16" s="322" t="s">
        <v>433</v>
      </c>
      <c r="P16" s="323"/>
      <c r="Q16" s="323"/>
      <c r="R16" s="324" t="s">
        <v>427</v>
      </c>
      <c r="S16" s="325" t="s">
        <v>670</v>
      </c>
      <c r="T16" s="320" t="s">
        <v>481</v>
      </c>
      <c r="U16" s="326" t="s">
        <v>440</v>
      </c>
      <c r="V16" s="327" t="s">
        <v>426</v>
      </c>
      <c r="W16" s="326" t="s">
        <v>426</v>
      </c>
      <c r="X16" s="328" t="s">
        <v>633</v>
      </c>
      <c r="Y16" s="329" t="s">
        <v>441</v>
      </c>
      <c r="Z16" s="329" t="s">
        <v>624</v>
      </c>
      <c r="AA16" s="330" t="s">
        <v>628</v>
      </c>
    </row>
    <row r="17" spans="1:4" x14ac:dyDescent="0.35">
      <c r="A17" s="285" t="s">
        <v>524</v>
      </c>
      <c r="B17" s="286"/>
      <c r="C17" s="287">
        <v>11</v>
      </c>
      <c r="D17" s="287"/>
    </row>
    <row r="18" spans="1:4" x14ac:dyDescent="0.35">
      <c r="A18" s="168" t="s">
        <v>539</v>
      </c>
      <c r="B18" s="169"/>
      <c r="C18" s="87">
        <v>1</v>
      </c>
      <c r="D18" s="82"/>
    </row>
    <row r="19" spans="1:4" x14ac:dyDescent="0.35">
      <c r="A19" s="82"/>
      <c r="B19" s="82"/>
      <c r="C19" s="82"/>
      <c r="D19" s="82"/>
    </row>
  </sheetData>
  <mergeCells count="42">
    <mergeCell ref="A14:AA14"/>
    <mergeCell ref="A1:AA1"/>
    <mergeCell ref="A2:AA2"/>
    <mergeCell ref="A3:AA3"/>
    <mergeCell ref="A6:AA6"/>
    <mergeCell ref="N4:N5"/>
    <mergeCell ref="M4:M5"/>
    <mergeCell ref="D4:D5"/>
    <mergeCell ref="F4:F5"/>
    <mergeCell ref="G4:G5"/>
    <mergeCell ref="I4:I5"/>
    <mergeCell ref="H4:H5"/>
    <mergeCell ref="E4:E5"/>
    <mergeCell ref="B4:B5"/>
    <mergeCell ref="A4:A5"/>
    <mergeCell ref="X4:X5"/>
    <mergeCell ref="Y4:Z4"/>
    <mergeCell ref="AA4:AA5"/>
    <mergeCell ref="H12:H13"/>
    <mergeCell ref="I12:I13"/>
    <mergeCell ref="A11:AA11"/>
    <mergeCell ref="R4:R5"/>
    <mergeCell ref="O4:O5"/>
    <mergeCell ref="P4:Q4"/>
    <mergeCell ref="L4:L5"/>
    <mergeCell ref="K4:K5"/>
    <mergeCell ref="A17:B17"/>
    <mergeCell ref="A18:B18"/>
    <mergeCell ref="S4:S5"/>
    <mergeCell ref="C4:C5"/>
    <mergeCell ref="A7:AA7"/>
    <mergeCell ref="A9:AA9"/>
    <mergeCell ref="B15:B16"/>
    <mergeCell ref="C15:C16"/>
    <mergeCell ref="D15:D16"/>
    <mergeCell ref="H15:H16"/>
    <mergeCell ref="I15:I16"/>
    <mergeCell ref="T4:T5"/>
    <mergeCell ref="U4:U5"/>
    <mergeCell ref="V4:V5"/>
    <mergeCell ref="W4:W5"/>
    <mergeCell ref="J4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MM's Office</vt:lpstr>
      <vt:lpstr>Finance</vt:lpstr>
      <vt:lpstr>Corporate Services</vt:lpstr>
      <vt:lpstr>TIE</vt:lpstr>
      <vt:lpstr>SPED.</vt:lpstr>
      <vt:lpstr>Community Services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Sindiswa Benya</dc:creator>
  <cp:lastModifiedBy>SindiswaM</cp:lastModifiedBy>
  <cp:lastPrinted>2018-01-19T11:22:18Z</cp:lastPrinted>
  <dcterms:created xsi:type="dcterms:W3CDTF">2014-06-12T09:03:48Z</dcterms:created>
  <dcterms:modified xsi:type="dcterms:W3CDTF">2019-07-02T12:11:55Z</dcterms:modified>
</cp:coreProperties>
</file>